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P:\Services\OVE\2. Enquête insertion\valorisation\1. Répertoires des emplois\"/>
    </mc:Choice>
  </mc:AlternateContent>
  <xr:revisionPtr revIDLastSave="0" documentId="13_ncr:1_{31E6D2CF-DDA0-4250-9C78-EF83F5ED0CA1}" xr6:coauthVersionLast="47" xr6:coauthVersionMax="47" xr10:uidLastSave="{00000000-0000-0000-0000-000000000000}"/>
  <bookViews>
    <workbookView xWindow="-28920" yWindow="-120" windowWidth="29040" windowHeight="15840" xr2:uid="{4B22AE56-1ECE-4816-85DB-85552144F86F}"/>
  </bookViews>
  <sheets>
    <sheet name="Présentation licence pro" sheetId="6" r:id="rId1"/>
    <sheet name="tableau récapitulatif_lic pro" sheetId="7" r:id="rId2"/>
    <sheet name="Répertoir des emplois_licence p" sheetId="5" r:id="rId3"/>
    <sheet name="Base 1" sheetId="1" state="hidden" r:id="rId4"/>
    <sheet name="Base 2" sheetId="2" state="hidden" r:id="rId5"/>
  </sheets>
  <definedNames>
    <definedName name="_xlnm._FilterDatabase" localSheetId="3" hidden="1">'Base 1'!$A$1:$I$401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5" l="1"/>
  <c r="E7" i="5" l="1"/>
  <c r="B6" i="5"/>
  <c r="B9" i="5"/>
  <c r="A3" i="5"/>
  <c r="B7" i="5"/>
  <c r="B8" i="5"/>
  <c r="E6" i="5" l="1"/>
</calcChain>
</file>

<file path=xl/sharedStrings.xml><?xml version="1.0" encoding="utf-8"?>
<sst xmlns="http://schemas.openxmlformats.org/spreadsheetml/2006/main" count="3947" uniqueCount="573">
  <si>
    <t>Domaine de formation</t>
  </si>
  <si>
    <t>Diplôme</t>
  </si>
  <si>
    <t>Intitulé déclaré de l'emploi</t>
  </si>
  <si>
    <t>Profession et catégorie sociale</t>
  </si>
  <si>
    <t>Type de contrat</t>
  </si>
  <si>
    <t>Salaire en euros</t>
  </si>
  <si>
    <t>Type d'employeur</t>
  </si>
  <si>
    <t>Activité de l'entreprise</t>
  </si>
  <si>
    <t>Lieu de l'emploi</t>
  </si>
  <si>
    <t>Personnel de catégorie A de la fonction publique</t>
  </si>
  <si>
    <t>Fonctionnaire (y compris fonctionnaire stagiaire ou élève fonctionnaire)</t>
  </si>
  <si>
    <t>La fonction publique (d’Etat, territoriale ou hospitalière)</t>
  </si>
  <si>
    <t>Enseignement</t>
  </si>
  <si>
    <t>Doubs</t>
  </si>
  <si>
    <t>Personnel de catégorie C de la fonction publique</t>
  </si>
  <si>
    <t>CDD (hors contrats spécifiques au doctorat et y compris saisonnier, contractuel de la fonction publique, ATER, assistant(e) d’éducation, interne en santé, etc)</t>
  </si>
  <si>
    <t>Côte-d'Or</t>
  </si>
  <si>
    <t>Employé administratif d’entreprise, de commerce, personnel de service (secrétaire, aide à domicile, hôte-sse de caisse, vendeur, serveur…)</t>
  </si>
  <si>
    <t>Une entreprise privée</t>
  </si>
  <si>
    <t>Santé humaine et action sociale</t>
  </si>
  <si>
    <t>Ille-et-Vilaine</t>
  </si>
  <si>
    <t>CDI</t>
  </si>
  <si>
    <t>Une association ou un organisme à but non lucratif</t>
  </si>
  <si>
    <t>Profession libérale</t>
  </si>
  <si>
    <t>Profession libérale, indépendant, chef d’entreprise, auto-entrepreneur</t>
  </si>
  <si>
    <t>Vous-même (Indépendant, auto-entrepreneur, profession libérale, freelance)</t>
  </si>
  <si>
    <t>Administration publique (hors enseignement)</t>
  </si>
  <si>
    <t>Bouches-du-Rhône</t>
  </si>
  <si>
    <t>Arts, spectacles et activités récréatives</t>
  </si>
  <si>
    <t>Ingénieur, cadre, professions intellectuelles supérieures</t>
  </si>
  <si>
    <t>Etranger</t>
  </si>
  <si>
    <t>Yonne</t>
  </si>
  <si>
    <t>Information et communication (y compris informatique)</t>
  </si>
  <si>
    <t>Paris</t>
  </si>
  <si>
    <t>Rhône</t>
  </si>
  <si>
    <t>Haute-Garonne</t>
  </si>
  <si>
    <t>Meurthe-et-Moselle</t>
  </si>
  <si>
    <t>Personnel de catégorie B de la fonction publique</t>
  </si>
  <si>
    <t>Ain</t>
  </si>
  <si>
    <t>Commerce, transports, hébergement et restauration</t>
  </si>
  <si>
    <t>Emploi de niveau intermédiaire : technicien, agent de maîtrise, maîtrise administrative et commerciale, VRP</t>
  </si>
  <si>
    <t>Industries (manufacturières, extractives et autres)</t>
  </si>
  <si>
    <t>Construction</t>
  </si>
  <si>
    <t>Activités de services administratifs et de soutien</t>
  </si>
  <si>
    <t>Activités spécialisées, scientifiques et techniques</t>
  </si>
  <si>
    <t>Autres activités de service (dont organismes extracommunautaires, ménages en tant qu’employeurs…)</t>
  </si>
  <si>
    <t>Hauts-de-Seine</t>
  </si>
  <si>
    <t>Haut-Rhin</t>
  </si>
  <si>
    <t>Une entreprise publique (La Poste, SNCF, EDF, France Télévisions….)</t>
  </si>
  <si>
    <t>Agriculture, sylviculture et pêche</t>
  </si>
  <si>
    <t>Chargée de communication</t>
  </si>
  <si>
    <t>Activités financières et d’assurance</t>
  </si>
  <si>
    <t>Gironde</t>
  </si>
  <si>
    <t>Savoie</t>
  </si>
  <si>
    <t>Somme</t>
  </si>
  <si>
    <t>Activités immobilières</t>
  </si>
  <si>
    <t>Bas-Rhin</t>
  </si>
  <si>
    <t>Haute-Saône</t>
  </si>
  <si>
    <t>Val-d'Oise</t>
  </si>
  <si>
    <t>Droit, économie, gestion</t>
  </si>
  <si>
    <t>Territoire de Belfort</t>
  </si>
  <si>
    <t>Haute-Marne</t>
  </si>
  <si>
    <t>CDI de chantier, CDI de mission</t>
  </si>
  <si>
    <t>Haute-Savoie</t>
  </si>
  <si>
    <t>Ouvrier</t>
  </si>
  <si>
    <t>Intérimaire</t>
  </si>
  <si>
    <t>Maine-et-Loire</t>
  </si>
  <si>
    <t>Vosges</t>
  </si>
  <si>
    <t>Saône-et-Loire</t>
  </si>
  <si>
    <t>Hérault</t>
  </si>
  <si>
    <t>Nord</t>
  </si>
  <si>
    <t>Isère</t>
  </si>
  <si>
    <t>Jura</t>
  </si>
  <si>
    <t>Loire-Atlantique</t>
  </si>
  <si>
    <t>Marne</t>
  </si>
  <si>
    <t>Seine-Maritime</t>
  </si>
  <si>
    <t>Sciences et techniques des activités physiques et sportives</t>
  </si>
  <si>
    <t>Éducateur sportif</t>
  </si>
  <si>
    <t>Sciences humaines et sociales</t>
  </si>
  <si>
    <t>Moselle</t>
  </si>
  <si>
    <t>Allier</t>
  </si>
  <si>
    <t>Loiret</t>
  </si>
  <si>
    <t>Essonne</t>
  </si>
  <si>
    <t>Sciences, technologies, santé</t>
  </si>
  <si>
    <t>Chef de projet</t>
  </si>
  <si>
    <t>Développeur web</t>
  </si>
  <si>
    <t>Calvados</t>
  </si>
  <si>
    <t>Indre-et-Loire</t>
  </si>
  <si>
    <t>Mention</t>
  </si>
  <si>
    <t>diplômés</t>
  </si>
  <si>
    <t>répondants</t>
  </si>
  <si>
    <t>emploi</t>
  </si>
  <si>
    <t>recherche</t>
  </si>
  <si>
    <t>taux d'insertion</t>
  </si>
  <si>
    <t>UFR SJEPG</t>
  </si>
  <si>
    <t>En emploi</t>
  </si>
  <si>
    <t>Conseillère clientèle</t>
  </si>
  <si>
    <t>En recherche d'emploi</t>
  </si>
  <si>
    <t>Contrat d’apprentissage</t>
  </si>
  <si>
    <t>UFR Sciences et techniques</t>
  </si>
  <si>
    <t>Technicien de laboratoire</t>
  </si>
  <si>
    <t>Technicienne de laboratoire</t>
  </si>
  <si>
    <t>En études</t>
  </si>
  <si>
    <t>UFR des Sciences de la santé</t>
  </si>
  <si>
    <t>UFR SLHS</t>
  </si>
  <si>
    <t>Fromagère</t>
  </si>
  <si>
    <t>Second fromager</t>
  </si>
  <si>
    <t>Intervenante sociale</t>
  </si>
  <si>
    <t>Contrat de professionnalisation</t>
  </si>
  <si>
    <t>UPFR des Sports</t>
  </si>
  <si>
    <t>Éducatrice spécialisée</t>
  </si>
  <si>
    <t>Ardèche</t>
  </si>
  <si>
    <t>Technicien de maintenance</t>
  </si>
  <si>
    <t>Sarthe</t>
  </si>
  <si>
    <t>Eure</t>
  </si>
  <si>
    <t>Var</t>
  </si>
  <si>
    <t>Dosimétriste</t>
  </si>
  <si>
    <t>Opticienne</t>
  </si>
  <si>
    <t>Assurance, banque, finance : chargé de clientèle</t>
  </si>
  <si>
    <t>Commerce et distribution</t>
  </si>
  <si>
    <t>E-commerce et marketing numérique</t>
  </si>
  <si>
    <t>Logistique et pilotage des flux</t>
  </si>
  <si>
    <t>Logistique et transports internationaux</t>
  </si>
  <si>
    <t>Management et gestion des organisations</t>
  </si>
  <si>
    <t>Métiers de la communication : chargé de communication</t>
  </si>
  <si>
    <t>Métiers de la communication : évènementiel</t>
  </si>
  <si>
    <t>Métiers de la GRH : assistant</t>
  </si>
  <si>
    <t>Métiers du commerce internationnal</t>
  </si>
  <si>
    <t>Métiers du marketing opérationnel</t>
  </si>
  <si>
    <t>Intervention sociale : dvp social médiation par le sport</t>
  </si>
  <si>
    <t>Industries agroalimentaires : gest, product valorisation</t>
  </si>
  <si>
    <t>Intervention sociale : accompagnement social</t>
  </si>
  <si>
    <t>Protection valorisation du patrimoine historique culturel</t>
  </si>
  <si>
    <t>Bio-industries et biotechnologies</t>
  </si>
  <si>
    <t>Chimie analytique, contrôle, qualité, environnement</t>
  </si>
  <si>
    <t>Ind pharma, cosmétolo santé : gest, product, valorisat</t>
  </si>
  <si>
    <t>Maintenance et technologie : systèmes pluritechniques</t>
  </si>
  <si>
    <t>Matériaux &amp; structures : fonctio &amp; traitement ds surfaces</t>
  </si>
  <si>
    <t>Métiers de la protection et gestion de l'environnement</t>
  </si>
  <si>
    <t>Métiers de la qualité</t>
  </si>
  <si>
    <t>Métiers de la santé : technologies</t>
  </si>
  <si>
    <t>Métiers de l'industrie : conception produits industriels</t>
  </si>
  <si>
    <t>Métiers de l'industrie : gestion de la prod industrielle</t>
  </si>
  <si>
    <t>Métiers de l'industrie : mécatronique, robotique</t>
  </si>
  <si>
    <t>Métiers de l'informatique : applications web</t>
  </si>
  <si>
    <t>Métiers de l'instrumentation, mesure contrôle qualité</t>
  </si>
  <si>
    <t>Métiers des réseaux informatiques et télécommunications</t>
  </si>
  <si>
    <t>Métiers du BTP : bâtiment et construction</t>
  </si>
  <si>
    <t>Métiers du numérique : conception, rédac, réalisation web</t>
  </si>
  <si>
    <t>Métiers électronique : communication, systèmes embarqués</t>
  </si>
  <si>
    <t>Métiers énergétique, environnement et génie climatique</t>
  </si>
  <si>
    <t>Optique Professionnelle</t>
  </si>
  <si>
    <t>sécurité des biens et des personnes</t>
  </si>
  <si>
    <t>Indiquez la formation recherchée</t>
  </si>
  <si>
    <t>Nombre de diplômés</t>
  </si>
  <si>
    <t>Taux de réponse</t>
  </si>
  <si>
    <t>Nombre de répondants</t>
  </si>
  <si>
    <t xml:space="preserve">Enquête sur le devenir des diplômés </t>
  </si>
  <si>
    <t>de l'Université de Franche-Comté</t>
  </si>
  <si>
    <t>Chaque année, dans le cadre d’une enquête organisée par le Ministère de l’Enseignement Supérieur, de la Recherche et de l’Innovation, l’OFVE interroge les diplômés de master de l’Université de Franche-Comté, 30 mois après l’obtention de leur diplôme. Le répertoire des emplois est réalisé à partir des résultats de cette enquête. Ce document présente pour les diplômés en emploi au moment de l’enquête (l’emploi étant leur situation principale) le détail de l’emploi occupé.</t>
  </si>
  <si>
    <t>Ce répertoire est découpé par mention. Chaque ligne correspond à un diplômé et décrit l’emploi qu’il occupe :</t>
  </si>
  <si>
    <t>•  L’intitulé de l’emploi tel que le répondant l’a déclaré lors de l’enquête</t>
  </si>
  <si>
    <t>•  La profession et catégorie sociale de son emploi selon la nomenclature de l’INSEE</t>
  </si>
  <si>
    <t>•  Le statut ou type de contrat</t>
  </si>
  <si>
    <t>•  Le salaire net mensuel en euros - calculé en équivalent temps plein</t>
  </si>
  <si>
    <t>•  Le type d’employeur</t>
  </si>
  <si>
    <t>•  L’activité de l’entreprise selon la nomenclature des activités françaises de l’INSEE</t>
  </si>
  <si>
    <t>•  Le lieu de l’emploi</t>
  </si>
  <si>
    <t>Certaines cases ne sont pas remplies car l’information n’était pas disponible, les diplômés ne répondant pas forcément à toutes les questions.</t>
  </si>
  <si>
    <t xml:space="preserve">après l'obtention de la licence professionnelle </t>
  </si>
  <si>
    <t xml:space="preserve">Intitulé déclaré de l'emploi </t>
  </si>
  <si>
    <t>Libellé du diplôme</t>
  </si>
  <si>
    <t>composante</t>
  </si>
  <si>
    <t>Pas en emploi mais a trouvé un emploi qui commencera plus tard</t>
  </si>
  <si>
    <t>Autre situation (stage, service civique, année sabbatique, inactivité...)</t>
  </si>
  <si>
    <t>IUT de Belfort-Montbéliard</t>
  </si>
  <si>
    <t>IUT de Besançon-Vesoul</t>
  </si>
  <si>
    <t>Métiers de la communication : événementiel</t>
  </si>
  <si>
    <t>Métiers du commerce international</t>
  </si>
  <si>
    <t xml:space="preserve">IUT de Besançon-Vesoul </t>
  </si>
  <si>
    <t>Industries agroalimentaires : gestion, production et valorisation</t>
  </si>
  <si>
    <t>Protection et valorisation du patrimoine historique et culturel</t>
  </si>
  <si>
    <t>Intervention sociale : développement social et médiation par le sport</t>
  </si>
  <si>
    <t>Sécurité des biens et des personnes</t>
  </si>
  <si>
    <t>Répertoire des emplois 18 mois</t>
  </si>
  <si>
    <t>Taux d'insertion professionnelle à 18 mois</t>
  </si>
  <si>
    <t>entre 1 600 et 1 799 €</t>
  </si>
  <si>
    <t>entre 2 400 et 2 599 €</t>
  </si>
  <si>
    <t>Chargée de clientèle</t>
  </si>
  <si>
    <t>plus de 2 800 €</t>
  </si>
  <si>
    <t>entre 2 600 et 2 799 €</t>
  </si>
  <si>
    <t>entre 1 400 et 1 599 €</t>
  </si>
  <si>
    <t>entre 2 000 et 2 199 €</t>
  </si>
  <si>
    <t>entre 2 200 et 2 399 €</t>
  </si>
  <si>
    <t>entre 1 000 et 1 199 €</t>
  </si>
  <si>
    <t>entre 1 800 et 1 999 €</t>
  </si>
  <si>
    <t>Loir-et-Cher</t>
  </si>
  <si>
    <t>entre 1 200 et 1 399 €</t>
  </si>
  <si>
    <t>Apprenti chef de projet</t>
  </si>
  <si>
    <t>Coordinateur logistique</t>
  </si>
  <si>
    <t>Assistante de direction</t>
  </si>
  <si>
    <t>Moins de 1 000 €</t>
  </si>
  <si>
    <t>Une société d’économie mixte</t>
  </si>
  <si>
    <t>Aide fromager</t>
  </si>
  <si>
    <t>Fromager</t>
  </si>
  <si>
    <t>Travailleuse sociale</t>
  </si>
  <si>
    <t>Éducatrice sportive</t>
  </si>
  <si>
    <t>Dordogne</t>
  </si>
  <si>
    <t>Meuse</t>
  </si>
  <si>
    <t>Dosimétriste en radiothérapie</t>
  </si>
  <si>
    <t>Alternant</t>
  </si>
  <si>
    <t>Automaticien</t>
  </si>
  <si>
    <t>Développeur full stack</t>
  </si>
  <si>
    <t>Technicien métrologue</t>
  </si>
  <si>
    <t>Conductrice de travaux</t>
  </si>
  <si>
    <t>Champ : tous les étudiants, tous parcours confondus : en formation initiale ou continue, avec ou sans poursuite d'études, emploi en France ou à l'étranger.</t>
  </si>
  <si>
    <t>Promotion 2022/2023</t>
  </si>
  <si>
    <t>Animateur prévention et gestion des déchets</t>
  </si>
  <si>
    <t>Assistante ressources humaines</t>
  </si>
  <si>
    <t>Laborantin en industrie agro-alimentaire</t>
  </si>
  <si>
    <t>Graphiste freelance</t>
  </si>
  <si>
    <t>Animateur socio culturel</t>
  </si>
  <si>
    <t>Technicien de maintenance en installation de panneaux photovoltaïques</t>
  </si>
  <si>
    <t>Intégrateur robotique</t>
  </si>
  <si>
    <t>Chargé d'accueil et d'animation Ville de Besançon</t>
  </si>
  <si>
    <t>Apprentie achat</t>
  </si>
  <si>
    <t>Graphiste webdesigner</t>
  </si>
  <si>
    <t>Apprenti Milieux aquatiques</t>
  </si>
  <si>
    <t>Agent de voyages</t>
  </si>
  <si>
    <t>Technicien automaticien</t>
  </si>
  <si>
    <t>Technicienne supérieure analyse chimie Organique</t>
  </si>
  <si>
    <t>Cloud admin apprentice</t>
  </si>
  <si>
    <t>Alternante chargée de communication et d'événementiel</t>
  </si>
  <si>
    <t>Technicien Validation</t>
  </si>
  <si>
    <t>technicien de laboratoire en industrie pharmaceutique</t>
  </si>
  <si>
    <t>Responsable d’affaires en CVC (Chauffage, Ventilation, Climatisation)</t>
  </si>
  <si>
    <t>Chargée achats responsables</t>
  </si>
  <si>
    <t>Gestionnaire paie</t>
  </si>
  <si>
    <t>Technicienne en analyses biomédicales (TAB)</t>
  </si>
  <si>
    <t>Conseillère Entreprise</t>
  </si>
  <si>
    <t>Chargé d'exploitation éolien</t>
  </si>
  <si>
    <t>Responsable maintenance multiservices</t>
  </si>
  <si>
    <t>Gendarme mobile</t>
  </si>
  <si>
    <t>Chargée de formation</t>
  </si>
  <si>
    <t>Contrôleur qualité</t>
  </si>
  <si>
    <t>Technicienne en recherche et développement</t>
  </si>
  <si>
    <t>Responsable de Secteur d’aide à domicile</t>
  </si>
  <si>
    <t>Attachée de rechercher clinique en oncologie</t>
  </si>
  <si>
    <t>Monitrice Éducatrice</t>
  </si>
  <si>
    <t>Responsable des ressources humaines</t>
  </si>
  <si>
    <t>Technicien méthodes</t>
  </si>
  <si>
    <t>Assistant de clientèle caisse d’épargne</t>
  </si>
  <si>
    <t>Adjointe gestion administrative</t>
  </si>
  <si>
    <t>Animatrice de soutien extra professionnel</t>
  </si>
  <si>
    <t>Employé en chef de rayon</t>
  </si>
  <si>
    <t>chef de projet</t>
  </si>
  <si>
    <t>technicien d'usinage en électro-érosion par enfonçage</t>
  </si>
  <si>
    <t>APPRENTIE INGénieur test et validation</t>
  </si>
  <si>
    <t>Acheteuse</t>
  </si>
  <si>
    <t>Électromécanicien fonderie</t>
  </si>
  <si>
    <t>Opérateur de gravage</t>
  </si>
  <si>
    <t>Moniteur en activités physiques adaptées pour un public sénior.</t>
  </si>
  <si>
    <t>Technicien de recherche</t>
  </si>
  <si>
    <t>Technicienne de recherche clinique</t>
  </si>
  <si>
    <t>Apprentie ergonome</t>
  </si>
  <si>
    <t>Commis de débarasseur</t>
  </si>
  <si>
    <t>Alternant énergie</t>
  </si>
  <si>
    <t>Alternant ingenieur informatique</t>
  </si>
  <si>
    <t>Coordinateur HSE</t>
  </si>
  <si>
    <t>Apprentie HRBP (RRH)</t>
  </si>
  <si>
    <t>Assistant Technique</t>
  </si>
  <si>
    <t>Agent de réservation</t>
  </si>
  <si>
    <t>Militaire</t>
  </si>
  <si>
    <t>Attaché technico-commercial sédentaire</t>
  </si>
  <si>
    <t>Tech chargé des contrôles réglementaires et de la sécurité incendie</t>
  </si>
  <si>
    <t>Conseillère commerciale en assurance</t>
  </si>
  <si>
    <t>Approvisionneuse</t>
  </si>
  <si>
    <t>Dessinateur Custom Hip</t>
  </si>
  <si>
    <t>Alternant chargé de communication</t>
  </si>
  <si>
    <t>Technicienne chimiste, qualité et environnement.</t>
  </si>
  <si>
    <t>Agent de maîtrise</t>
  </si>
  <si>
    <t>Coordinateur QHSE</t>
  </si>
  <si>
    <t>Technicien Méthodes Logistique</t>
  </si>
  <si>
    <t>Référant technique sur les machines outils</t>
  </si>
  <si>
    <t>Alternante logistique</t>
  </si>
  <si>
    <t>Developpeur Informatique</t>
  </si>
  <si>
    <t>Acheteur projet</t>
  </si>
  <si>
    <t>Apprenti qualité</t>
  </si>
  <si>
    <t>Chargé de communication</t>
  </si>
  <si>
    <t>Chargée de projet événementiel</t>
  </si>
  <si>
    <t>Magasinier à la mediatheque départementale de la Haute-Saône</t>
  </si>
  <si>
    <t>chargé de communication</t>
  </si>
  <si>
    <t>Chauffeur routier</t>
  </si>
  <si>
    <t>Educateur de Handball</t>
  </si>
  <si>
    <t>Educatrice spécialisée</t>
  </si>
  <si>
    <t>Alternant Contrôle Qualité au Laboratoire CQ de DELPHARM Dijon</t>
  </si>
  <si>
    <t>Alternant gestion du contenu multimédia</t>
  </si>
  <si>
    <t>assistant ingénieur instrumentalisation</t>
  </si>
  <si>
    <t>Technicien physico chimique</t>
  </si>
  <si>
    <t>Technicien en caractérisation des matériaux</t>
  </si>
  <si>
    <t>Technicien bureau d'études CVC-PbS</t>
  </si>
  <si>
    <t>Alternant dans l'efficacité énergétique et la réduction d'énergie</t>
  </si>
  <si>
    <t>Agent méthode décolletage</t>
  </si>
  <si>
    <t>Chargé d’affaires dans le domaines de l’énergie renouvelable</t>
  </si>
  <si>
    <t>Dans association qui accompagne les réfugiés (intervenante sociale)</t>
  </si>
  <si>
    <t>Technicien usinage</t>
  </si>
  <si>
    <t>Technicienne de Laboratoire</t>
  </si>
  <si>
    <t>Chargé de planification en orga de la réponse de sécurité civile</t>
  </si>
  <si>
    <t>Travailleur social généraliste</t>
  </si>
  <si>
    <t>Technicien bureau d’etude</t>
  </si>
  <si>
    <t>Manager d’equipe Techniciens intervention enterprise</t>
  </si>
  <si>
    <t>Webdesigner</t>
  </si>
  <si>
    <t>Technicien projet CVS</t>
  </si>
  <si>
    <t>Conseiller en Gestion de Patrimoine</t>
  </si>
  <si>
    <t>Apprentie Ingénieur de recherche</t>
  </si>
  <si>
    <t>assistante chef de produit coloriage</t>
  </si>
  <si>
    <t>Coordinateur de secteur</t>
  </si>
  <si>
    <t>Alternant Master IOT, Data Analyst, Apprenti Ingénieur</t>
  </si>
  <si>
    <t>Intervenant social</t>
  </si>
  <si>
    <t>formation sous officier de gendarmerie</t>
  </si>
  <si>
    <t>Opérateur commande numérique</t>
  </si>
  <si>
    <t>Assistant commercial</t>
  </si>
  <si>
    <t>maintenance industrielle</t>
  </si>
  <si>
    <t>Attachée de production (événementiel)</t>
  </si>
  <si>
    <t>Apprenti ingénieur en aéronotique</t>
  </si>
  <si>
    <t>Chargée de la coordination bénévole - Responsable Accréditations</t>
  </si>
  <si>
    <t>Alternante en RH</t>
  </si>
  <si>
    <t>Assistante conseillère en banque</t>
  </si>
  <si>
    <t>Alternant Management QSE</t>
  </si>
  <si>
    <t>Chargée de projet en alternance</t>
  </si>
  <si>
    <t>Responsable qualité</t>
  </si>
  <si>
    <t>Technicien mesure et validation sur prototype</t>
  </si>
  <si>
    <t>Technicienne qualité méthode</t>
  </si>
  <si>
    <t>Gestionnaire Ressources Humaines</t>
  </si>
  <si>
    <t>conseiller de clientèle</t>
  </si>
  <si>
    <t>Chargée de communication et développement</t>
  </si>
  <si>
    <t>Chargé QSE</t>
  </si>
  <si>
    <t>Alternant au service logistique et transport</t>
  </si>
  <si>
    <t>Administrateur SAP BASIS en apprentissage</t>
  </si>
  <si>
    <t>ingénieur alternant galvonoplastie</t>
  </si>
  <si>
    <t>Développeur full-stack</t>
  </si>
  <si>
    <t>Technicenne QHSE</t>
  </si>
  <si>
    <t>Conseillère Commerciale des Particuliers au Crédit Agricole de FC</t>
  </si>
  <si>
    <t>Dessinateur en bâtiment</t>
  </si>
  <si>
    <t>Développeur Front-End</t>
  </si>
  <si>
    <t>Stainless</t>
  </si>
  <si>
    <t>Développeur backend</t>
  </si>
  <si>
    <t>Alternante graphiste et webdesigner</t>
  </si>
  <si>
    <t>Gestionnaire de stock</t>
  </si>
  <si>
    <t>Chargé d'études CVC</t>
  </si>
  <si>
    <t>Affréteuse nationale et internationale</t>
  </si>
  <si>
    <t>Gestionnaire paie et carrière</t>
  </si>
  <si>
    <t>Mécanicien poids lourd</t>
  </si>
  <si>
    <t>Administrateur des ventes</t>
  </si>
  <si>
    <t>Alternance</t>
  </si>
  <si>
    <t>game mastering</t>
  </si>
  <si>
    <t>Chargée de mission marketing et commerciale en alternance</t>
  </si>
  <si>
    <t>E-commerce coordinateur</t>
  </si>
  <si>
    <t>Alternant motion designer</t>
  </si>
  <si>
    <t>Chargé d'affaires</t>
  </si>
  <si>
    <t>Ingénieur apprenti recherche et développement et industrialisation</t>
  </si>
  <si>
    <t>Technicien chimiste R et D</t>
  </si>
  <si>
    <t>Acheteur junior frais</t>
  </si>
  <si>
    <t>Metrologue</t>
  </si>
  <si>
    <t>Chargé d'accueil</t>
  </si>
  <si>
    <t>Moniteur Educateur</t>
  </si>
  <si>
    <t>Apprentie acheteuse commodités</t>
  </si>
  <si>
    <t>Dosimétriste en Radiothérapie</t>
  </si>
  <si>
    <t>Manipulateur d'électroradiologies médicales</t>
  </si>
  <si>
    <t>Alternante cheffe de projet marketing</t>
  </si>
  <si>
    <t>Assistante export</t>
  </si>
  <si>
    <t>Animatrice socio educative - accompagnement social</t>
  </si>
  <si>
    <t>Technicien de production et contrôle qualité</t>
  </si>
  <si>
    <t>Téléconseillere</t>
  </si>
  <si>
    <t>Gestionnaire administrative au Pôle Familles d’accueil</t>
  </si>
  <si>
    <t>Assistante en communication événementiel et chargé d’accueil</t>
  </si>
  <si>
    <t>Technicien laboratoire chimie</t>
  </si>
  <si>
    <t>Éducateur socio sportif</t>
  </si>
  <si>
    <t>Dessinateur-Projeteur polyvalent</t>
  </si>
  <si>
    <t>Développeur web full stack</t>
  </si>
  <si>
    <t>opticienne</t>
  </si>
  <si>
    <t>Assistante QHSE (Qualité Hygiène Sécurité et Environnement)</t>
  </si>
  <si>
    <t>Chargée de communication en alternance</t>
  </si>
  <si>
    <t>Fisa EGE Apprenti</t>
  </si>
  <si>
    <t>Technicien en architecture a la mairie de Colmar</t>
  </si>
  <si>
    <t>Un dosimétriste(un technicien hospitalier supérieur)</t>
  </si>
  <si>
    <t>Educateur spécialisé</t>
  </si>
  <si>
    <t>Éducatrice socio éducative</t>
  </si>
  <si>
    <t>Éducatrice spécialisé en MECS</t>
  </si>
  <si>
    <t>IT analyst</t>
  </si>
  <si>
    <t>Alternance au comité régional de gymnastique de Bourgogne-FC</t>
  </si>
  <si>
    <t>Dosometriste</t>
  </si>
  <si>
    <t>Technicien de maintenance préventive et rétrofit</t>
  </si>
  <si>
    <t>Économiste de la construction</t>
  </si>
  <si>
    <t>Metrology  et  Quality Technician</t>
  </si>
  <si>
    <t>chargé de diffusion et de conversation</t>
  </si>
  <si>
    <t>Conseillère voyage</t>
  </si>
  <si>
    <t>Dosimetriste</t>
  </si>
  <si>
    <t>Opticienne spécialisée</t>
  </si>
  <si>
    <t>Opticienne diplômé</t>
  </si>
  <si>
    <t>Médiateur scientifique</t>
  </si>
  <si>
    <t>Assistante d'agence dans une société de service à la personne</t>
  </si>
  <si>
    <t>Engeenering méthodes process</t>
  </si>
  <si>
    <t>Alternante Assistante RH</t>
  </si>
  <si>
    <t>Métrologie et qualité</t>
  </si>
  <si>
    <t>Responsable de secteur</t>
  </si>
  <si>
    <t>Chargé de projets vidéos</t>
  </si>
  <si>
    <t>Technicien en ingénierie tissulaire et cellulaire</t>
  </si>
  <si>
    <t>Assistante administrative et commerciale</t>
  </si>
  <si>
    <t>responsable de l'accueil invités</t>
  </si>
  <si>
    <t>Serveur</t>
  </si>
  <si>
    <t>Alternante ingénieure avant-vente en cybersécurité</t>
  </si>
  <si>
    <t>Chargée de mission culture, sport et communication</t>
  </si>
  <si>
    <t>Chargée de mission et coordinatrice culturelle</t>
  </si>
  <si>
    <t>Specialiste en chimie analytique</t>
  </si>
  <si>
    <t>Alternant Data Analyst</t>
  </si>
  <si>
    <t>Technicienne en expérimentation sur les milieux aquatiques</t>
  </si>
  <si>
    <t>Alternante chargée de communication</t>
  </si>
  <si>
    <t>Service après-vente</t>
  </si>
  <si>
    <t>Coordinatrice de manifestations culturelles</t>
  </si>
  <si>
    <t>Chargée de mission Animation et Communication</t>
  </si>
  <si>
    <t>Chargée des actions d'intégration</t>
  </si>
  <si>
    <t>vendeuse</t>
  </si>
  <si>
    <t>Conducteur de lignes en agroalimentaire</t>
  </si>
  <si>
    <t>Alternant conducteur d'opérations</t>
  </si>
  <si>
    <t>Conseillère de clientèle</t>
  </si>
  <si>
    <t>Conseillère bancaire des professionnels</t>
  </si>
  <si>
    <t>Commercial grands comptes</t>
  </si>
  <si>
    <t>Chargée de mission logistique</t>
  </si>
  <si>
    <t>Game Master chez Le Voyage Heure</t>
  </si>
  <si>
    <t>Employé de banque</t>
  </si>
  <si>
    <t>Chargée de recrutement</t>
  </si>
  <si>
    <t>Commercial</t>
  </si>
  <si>
    <t>Opticien-lunetier</t>
  </si>
  <si>
    <t>Responsable juridique</t>
  </si>
  <si>
    <t>Responsable technique et des essais</t>
  </si>
  <si>
    <t>Chargée d’événementiel et d’accueil</t>
  </si>
  <si>
    <t>Technicienne d'essai en laboratoire</t>
  </si>
  <si>
    <t>Technicien Essais et validations</t>
  </si>
  <si>
    <t>Métrologue</t>
  </si>
  <si>
    <t>Chargée d'affaires pour les pieces détachées</t>
  </si>
  <si>
    <t>Educatrice sociosportive</t>
  </si>
  <si>
    <t>Travailleuse sociale (assistante sociale)</t>
  </si>
  <si>
    <t>Assistante administrative</t>
  </si>
  <si>
    <t>Métrologue Responsable Antenne</t>
  </si>
  <si>
    <t>Dessinateur projeteur</t>
  </si>
  <si>
    <t>Conseillère banque</t>
  </si>
  <si>
    <t>Consultante Support laboratoire</t>
  </si>
  <si>
    <t>Agent de service hospitalier</t>
  </si>
  <si>
    <t>Contract Manager Junior</t>
  </si>
  <si>
    <t>Serveuse polyvalente en restauration</t>
  </si>
  <si>
    <t>Opticien optométriste</t>
  </si>
  <si>
    <t>Thermicien, audite</t>
  </si>
  <si>
    <t>Assistante chef de projet social media</t>
  </si>
  <si>
    <t>Agent de transit overseas</t>
  </si>
  <si>
    <t>Coordinateur transport</t>
  </si>
  <si>
    <t>Chargée d'étude faune en CDD</t>
  </si>
  <si>
    <t>Chargée social média</t>
  </si>
  <si>
    <t>Technicienne de Développement de Produits</t>
  </si>
  <si>
    <t>Opticienne diplômée</t>
  </si>
  <si>
    <t>Acheteuse en biens et services</t>
  </si>
  <si>
    <t>Chargée de communications</t>
  </si>
  <si>
    <t>Responsable animation et vie sociale en Ehpad</t>
  </si>
  <si>
    <t>Technicienne de laboratoire en production de plasmide HQG</t>
  </si>
  <si>
    <t>Technicienne contrôle qualité</t>
  </si>
  <si>
    <t>Chargé de projets Ville Amie des Aînés</t>
  </si>
  <si>
    <t>Technicienne administrative</t>
  </si>
  <si>
    <t>Chargée de projet RSE - Transition écologique</t>
  </si>
  <si>
    <t>Chargés d'études en bureau d'études énergie</t>
  </si>
  <si>
    <t>Responsable qualité dans une entreprise</t>
  </si>
  <si>
    <t>ingénieure qualité opérationnel</t>
  </si>
  <si>
    <t>Technicien de fabrication</t>
  </si>
  <si>
    <t>Moniteur éducateur</t>
  </si>
  <si>
    <t>Apprentie Qualité Système</t>
  </si>
  <si>
    <t>Technicien d'atelier</t>
  </si>
  <si>
    <t>Chef de projet informatique</t>
  </si>
  <si>
    <t>Alternante en tant que technicienne affaire d'entreprise (banque)</t>
  </si>
  <si>
    <t>Technicien de validation systèmes embarqués</t>
  </si>
  <si>
    <t>Technicien chimie</t>
  </si>
  <si>
    <t>Responsable marketing et communication</t>
  </si>
  <si>
    <t>Technicien en fabrication mécanique IUT Besaçon-Vesoul</t>
  </si>
  <si>
    <t>Apprenti Ingénieur informatique</t>
  </si>
  <si>
    <t>Alternant qualité fournisseur</t>
  </si>
  <si>
    <t>Consultant électrique électronique</t>
  </si>
  <si>
    <t>Hôtesse d'accueil et comptabilité</t>
  </si>
  <si>
    <t>Comptable</t>
  </si>
  <si>
    <t>Grimpeur chargé de mission capricorne asiatique</t>
  </si>
  <si>
    <t>Responsable ressources humaines</t>
  </si>
  <si>
    <t>Technicien hydrobiologiste</t>
  </si>
  <si>
    <t>Apprenti Assistant de la direction de la performance commerciale</t>
  </si>
  <si>
    <t>Alternance co-leader magasin</t>
  </si>
  <si>
    <t>Chargée de projets en action sociale à la CAF du Finistère</t>
  </si>
  <si>
    <t>Chef d'équipe et Conducteur de process Centre de Tri Suez</t>
  </si>
  <si>
    <t>Assistant Metrologue</t>
  </si>
  <si>
    <t>Alternant en robotique</t>
  </si>
  <si>
    <t>Automaticien et Roboticien en machine spéciales d'assemblages</t>
  </si>
  <si>
    <t>Conseiller de clientèle au crédit agricole</t>
  </si>
  <si>
    <t>Dessinateur Industriel</t>
  </si>
  <si>
    <t>Chargée d'études chiroptérologue</t>
  </si>
  <si>
    <t>Chargé d'études - Écologue spécialisé en Chiroptérologie</t>
  </si>
  <si>
    <t>Assistant conducteur de travaux</t>
  </si>
  <si>
    <t>Alternant Qualité, hygiène, sécurité, environnement (QHSE)</t>
  </si>
  <si>
    <t>Alternante QSE</t>
  </si>
  <si>
    <t>Responsable exploitation transport</t>
  </si>
  <si>
    <t>Alternant sécurité à bel</t>
  </si>
  <si>
    <t>Agente d'accueil et médiatrice à la Maison natale Victor Hugo</t>
  </si>
  <si>
    <t>Aes</t>
  </si>
  <si>
    <t>Courtière en assurance, collaboratrice gestionnaire en assurance.</t>
  </si>
  <si>
    <t>Faisant fonction éducateur spécialisé</t>
  </si>
  <si>
    <t>Conseiller de clientèle</t>
  </si>
  <si>
    <t>Responsable Qualité hygiène sécurité environnement</t>
  </si>
  <si>
    <t>Technicien méthodes process</t>
  </si>
  <si>
    <t>Consultante RH</t>
  </si>
  <si>
    <t>Assistant technique</t>
  </si>
  <si>
    <t>Adjointe chef d'équipe production et logistique</t>
  </si>
  <si>
    <t>Chargé de mission déchets</t>
  </si>
  <si>
    <t>DESSINATEUR PROJETEUR DANS UN CABINET DE MAITRISE D'OEUVRE ARCHITECTUR</t>
  </si>
  <si>
    <t>Technicienne de recherche et développement en experimentation sylvicol</t>
  </si>
  <si>
    <t>Coordinateur QSE</t>
  </si>
  <si>
    <t>Assistante QSE en Alternance</t>
  </si>
  <si>
    <t>Coordinatrice QHSE en CDD</t>
  </si>
  <si>
    <t>Chargée de mission Responsibilité Sociétale des Entreprises (RSE)</t>
  </si>
  <si>
    <t>Déclarante en douanes</t>
  </si>
  <si>
    <t>alternante conseiller territorial sécurité incendie</t>
  </si>
  <si>
    <t>Technicienne de laboratoire a l'EFS</t>
  </si>
  <si>
    <t>Chargé Qualité, Hygiène, Sécurité, Environnement (QHSE)</t>
  </si>
  <si>
    <t>Ingénieur en hygiène sécurité environnement</t>
  </si>
  <si>
    <t>Employée en restauration</t>
  </si>
  <si>
    <t>Animateur au terrain de jeu et d'aventure</t>
  </si>
  <si>
    <t>Chargé de développement commercial marketing</t>
  </si>
  <si>
    <t>Valoriste</t>
  </si>
  <si>
    <t>Technicien qualité production</t>
  </si>
  <si>
    <t>Responsable espace commercial en alternance à la banque postale.</t>
  </si>
  <si>
    <t>Conseiller de clientèle professionnel en agence bancaire</t>
  </si>
  <si>
    <t>Technicien de prélèvement</t>
  </si>
  <si>
    <t>Automaticien roboticien</t>
  </si>
  <si>
    <t>Ouvrier Viticole</t>
  </si>
  <si>
    <t>Fromagere</t>
  </si>
  <si>
    <t>Technologue du lait dans une laiterie produisant du gruyère AOP</t>
  </si>
  <si>
    <t>Seconde fromagère</t>
  </si>
  <si>
    <t>Salarié agricole (agent de production)</t>
  </si>
  <si>
    <t>Fromager polyvalent</t>
  </si>
  <si>
    <t>Dosimétriste technicien de physique</t>
  </si>
  <si>
    <t>adjoint au chef du service traitement des déchets BEZIERS MEDITERRANEE</t>
  </si>
  <si>
    <t>Adjointe de production</t>
  </si>
  <si>
    <t>Responsable de stratégies de production</t>
  </si>
  <si>
    <t>Supply planner</t>
  </si>
  <si>
    <t>Enseignant Coordonnateur Ulis</t>
  </si>
  <si>
    <t>Gestionnaire ressources humaines</t>
  </si>
  <si>
    <t>Personnel de catégorie b de la fonction publique</t>
  </si>
  <si>
    <t>Contrat d'apprentissage</t>
  </si>
  <si>
    <t>Vacataire</t>
  </si>
  <si>
    <t>Volontariat international (VIE, VIA, VIH, VSI, VIF)</t>
  </si>
  <si>
    <t>Emplois aidés (Contrat Initiative Emploi, contrat Unique d’insertion…)</t>
  </si>
  <si>
    <t>NC</t>
  </si>
  <si>
    <t>Yvelines</t>
  </si>
  <si>
    <t>Tarn</t>
  </si>
  <si>
    <t>Charente</t>
  </si>
  <si>
    <t>Mayenne</t>
  </si>
  <si>
    <t>Loire</t>
  </si>
  <si>
    <t>Haute-Loire</t>
  </si>
  <si>
    <t>Côtes-d'Armor</t>
  </si>
  <si>
    <t>Deux-Sèvres</t>
  </si>
  <si>
    <t>La Réunion</t>
  </si>
  <si>
    <t>Hautes-Pyrénées</t>
  </si>
  <si>
    <t>Finistère</t>
  </si>
  <si>
    <t>Alpes-Maritimes</t>
  </si>
  <si>
    <t>Oise</t>
  </si>
  <si>
    <t>Morbihan</t>
  </si>
  <si>
    <t>Aveyron</t>
  </si>
  <si>
    <t>Tableau récapitulatif - répertoire des emplois occupés par les étudiants de licence professionnelle diplômés en 2023</t>
  </si>
  <si>
    <t>UFR ST Lons-le-Saunier</t>
  </si>
  <si>
    <t>Répertoire des emplois occupés par les étudiants de licence professionnelle diplômés 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</si>
</sst>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22"/>
      <color theme="3"/>
      <name val="Arial"/>
      <family val="2"/>
    </font>
    <font>
      <sz val="10"/>
      <name val="Arial"/>
      <family val="2"/>
      <charset val="1"/>
    </font>
    <font>
      <sz val="30"/>
      <color theme="3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9"/>
      <color theme="0"/>
      <name val="Arial"/>
      <family val="2"/>
    </font>
    <font>
      <b/>
      <sz val="30"/>
      <color theme="3"/>
      <name val="Arial Rounded MT Bold"/>
      <family val="2"/>
    </font>
    <font>
      <sz val="30"/>
      <color theme="3"/>
      <name val="Arial Rounded MT Bold"/>
      <family val="2"/>
    </font>
    <font>
      <b/>
      <sz val="30"/>
      <color theme="9"/>
      <name val="Arial Rounded MT Bold"/>
      <family val="2"/>
    </font>
    <font>
      <i/>
      <sz val="11"/>
      <name val="Arial"/>
      <family val="2"/>
    </font>
    <font>
      <sz val="9"/>
      <color theme="1"/>
      <name val="Arial"/>
    </font>
    <font>
      <sz val="9"/>
      <color theme="0"/>
      <name val="Arial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9" tint="0.39994506668294322"/>
      </bottom>
      <diagonal/>
    </border>
    <border>
      <left/>
      <right style="thin">
        <color theme="9" tint="0.39994506668294322"/>
      </right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hair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hair">
        <color theme="9" tint="0.39991454817346722"/>
      </bottom>
      <diagonal/>
    </border>
    <border>
      <left/>
      <right/>
      <top style="hair">
        <color theme="9" tint="0.39991454817346722"/>
      </top>
      <bottom style="hair">
        <color theme="9" tint="0.39991454817346722"/>
      </bottom>
      <diagonal/>
    </border>
    <border>
      <left/>
      <right style="thin">
        <color theme="9" tint="0.39994506668294322"/>
      </right>
      <top style="hair">
        <color theme="9" tint="0.39991454817346722"/>
      </top>
      <bottom style="hair">
        <color theme="9" tint="0.39991454817346722"/>
      </bottom>
      <diagonal/>
    </border>
    <border>
      <left/>
      <right/>
      <top style="hair">
        <color theme="9" tint="0.39991454817346722"/>
      </top>
      <bottom/>
      <diagonal/>
    </border>
    <border>
      <left/>
      <right style="thin">
        <color theme="9" tint="0.39994506668294322"/>
      </right>
      <top style="hair">
        <color theme="9" tint="0.39991454817346722"/>
      </top>
      <bottom/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 style="thin">
        <color theme="9" tint="0.59999389629810485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1" fillId="0" borderId="0"/>
  </cellStyleXfs>
  <cellXfs count="92">
    <xf numFmtId="0" fontId="0" fillId="0" borderId="0" xfId="0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0" fillId="0" borderId="0" xfId="1" applyNumberFormat="1" applyFont="1"/>
    <xf numFmtId="0" fontId="0" fillId="4" borderId="0" xfId="0" applyFill="1"/>
    <xf numFmtId="0" fontId="3" fillId="6" borderId="0" xfId="3" applyFont="1" applyFill="1" applyAlignment="1" applyProtection="1">
      <alignment horizontal="left" vertical="center"/>
      <protection locked="0"/>
    </xf>
    <xf numFmtId="0" fontId="5" fillId="4" borderId="0" xfId="3" applyFont="1" applyFill="1" applyAlignment="1" applyProtection="1">
      <alignment horizontal="left" vertical="center" wrapText="1"/>
      <protection locked="0"/>
    </xf>
    <xf numFmtId="0" fontId="7" fillId="4" borderId="0" xfId="3" applyFont="1" applyFill="1" applyAlignment="1" applyProtection="1">
      <alignment horizontal="left" vertical="center" wrapText="1"/>
      <protection locked="0"/>
    </xf>
    <xf numFmtId="0" fontId="8" fillId="4" borderId="0" xfId="3" applyFont="1" applyFill="1" applyAlignment="1" applyProtection="1">
      <alignment horizontal="left" vertical="center" wrapText="1"/>
      <protection locked="0"/>
    </xf>
    <xf numFmtId="1" fontId="5" fillId="4" borderId="0" xfId="2" applyNumberFormat="1" applyFont="1" applyFill="1" applyBorder="1" applyAlignment="1" applyProtection="1">
      <alignment horizontal="left" vertical="center" wrapText="1"/>
      <protection locked="0"/>
    </xf>
    <xf numFmtId="164" fontId="5" fillId="4" borderId="0" xfId="1" applyNumberFormat="1" applyFont="1" applyFill="1" applyBorder="1" applyAlignment="1" applyProtection="1">
      <alignment horizontal="left" vertical="center" wrapText="1"/>
      <protection locked="0"/>
    </xf>
    <xf numFmtId="0" fontId="9" fillId="4" borderId="0" xfId="3" applyFont="1" applyFill="1" applyAlignment="1">
      <alignment horizontal="left"/>
    </xf>
    <xf numFmtId="0" fontId="9" fillId="4" borderId="0" xfId="3" applyFont="1" applyFill="1" applyAlignment="1">
      <alignment wrapText="1"/>
    </xf>
    <xf numFmtId="0" fontId="9" fillId="4" borderId="0" xfId="3" applyFont="1" applyFill="1"/>
    <xf numFmtId="0" fontId="10" fillId="4" borderId="0" xfId="3" applyFont="1" applyFill="1"/>
    <xf numFmtId="0" fontId="12" fillId="4" borderId="0" xfId="4" applyFont="1" applyFill="1"/>
    <xf numFmtId="0" fontId="12" fillId="4" borderId="0" xfId="3" applyFont="1" applyFill="1"/>
    <xf numFmtId="0" fontId="13" fillId="4" borderId="0" xfId="3" applyFont="1" applyFill="1"/>
    <xf numFmtId="0" fontId="14" fillId="4" borderId="0" xfId="3" applyFont="1" applyFill="1" applyAlignment="1">
      <alignment horizontal="left"/>
    </xf>
    <xf numFmtId="0" fontId="14" fillId="4" borderId="0" xfId="3" applyFont="1" applyFill="1" applyAlignment="1">
      <alignment wrapText="1"/>
    </xf>
    <xf numFmtId="0" fontId="15" fillId="4" borderId="0" xfId="3" applyFont="1" applyFill="1" applyAlignment="1">
      <alignment wrapText="1"/>
    </xf>
    <xf numFmtId="0" fontId="14" fillId="4" borderId="0" xfId="3" applyFont="1" applyFill="1"/>
    <xf numFmtId="0" fontId="16" fillId="4" borderId="0" xfId="3" applyFont="1" applyFill="1" applyAlignment="1" applyProtection="1">
      <alignment vertical="center" wrapText="1"/>
      <protection locked="0"/>
    </xf>
    <xf numFmtId="0" fontId="16" fillId="4" borderId="0" xfId="3" applyFont="1" applyFill="1" applyAlignment="1" applyProtection="1">
      <alignment horizontal="left" vertical="center"/>
      <protection locked="0"/>
    </xf>
    <xf numFmtId="0" fontId="16" fillId="4" borderId="0" xfId="3" applyFont="1" applyFill="1" applyAlignment="1" applyProtection="1">
      <alignment wrapText="1"/>
      <protection locked="0"/>
    </xf>
    <xf numFmtId="0" fontId="16" fillId="4" borderId="0" xfId="3" applyFont="1" applyFill="1" applyProtection="1">
      <protection locked="0"/>
    </xf>
    <xf numFmtId="0" fontId="16" fillId="4" borderId="0" xfId="3" applyFont="1" applyFill="1" applyAlignment="1" applyProtection="1">
      <alignment horizontal="left" vertical="center" indent="2"/>
      <protection locked="0"/>
    </xf>
    <xf numFmtId="0" fontId="15" fillId="4" borderId="0" xfId="3" applyFont="1" applyFill="1" applyAlignment="1" applyProtection="1">
      <alignment wrapText="1"/>
      <protection locked="0"/>
    </xf>
    <xf numFmtId="0" fontId="15" fillId="4" borderId="0" xfId="3" applyFont="1" applyFill="1" applyProtection="1">
      <protection locked="0"/>
    </xf>
    <xf numFmtId="0" fontId="17" fillId="4" borderId="0" xfId="3" applyFont="1" applyFill="1" applyAlignment="1" applyProtection="1">
      <alignment horizontal="left" vertical="center"/>
      <protection locked="0"/>
    </xf>
    <xf numFmtId="0" fontId="6" fillId="5" borderId="0" xfId="3" applyFont="1" applyFill="1" applyAlignment="1" applyProtection="1">
      <alignment horizontal="left" vertical="center"/>
      <protection locked="0"/>
    </xf>
    <xf numFmtId="0" fontId="5" fillId="5" borderId="0" xfId="3" applyFont="1" applyFill="1" applyAlignment="1" applyProtection="1">
      <alignment horizontal="left" vertical="center" wrapText="1"/>
      <protection locked="0"/>
    </xf>
    <xf numFmtId="0" fontId="7" fillId="5" borderId="0" xfId="3" applyFont="1" applyFill="1" applyAlignment="1" applyProtection="1">
      <alignment horizontal="left" vertical="center"/>
      <protection locked="0"/>
    </xf>
    <xf numFmtId="0" fontId="9" fillId="4" borderId="0" xfId="0" applyFont="1" applyFill="1"/>
    <xf numFmtId="0" fontId="8" fillId="4" borderId="0" xfId="0" applyFont="1" applyFill="1"/>
    <xf numFmtId="0" fontId="8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vertical="center" wrapText="1"/>
    </xf>
    <xf numFmtId="0" fontId="19" fillId="4" borderId="0" xfId="0" applyFont="1" applyFill="1"/>
    <xf numFmtId="0" fontId="20" fillId="4" borderId="0" xfId="0" applyFont="1" applyFill="1"/>
    <xf numFmtId="0" fontId="21" fillId="4" borderId="0" xfId="0" applyFont="1" applyFill="1"/>
    <xf numFmtId="0" fontId="21" fillId="4" borderId="0" xfId="3" applyFont="1" applyFill="1"/>
    <xf numFmtId="0" fontId="4" fillId="4" borderId="0" xfId="3" applyFill="1" applyAlignment="1">
      <alignment wrapText="1"/>
    </xf>
    <xf numFmtId="0" fontId="4" fillId="4" borderId="0" xfId="3" applyFill="1" applyAlignment="1" applyProtection="1">
      <alignment wrapText="1"/>
      <protection locked="0"/>
    </xf>
    <xf numFmtId="0" fontId="4" fillId="4" borderId="0" xfId="3" applyFill="1" applyProtection="1">
      <protection locked="0"/>
    </xf>
    <xf numFmtId="0" fontId="4" fillId="4" borderId="0" xfId="3" applyFill="1" applyAlignment="1" applyProtection="1">
      <alignment horizontal="left"/>
      <protection locked="0"/>
    </xf>
    <xf numFmtId="0" fontId="5" fillId="0" borderId="0" xfId="3" applyFont="1" applyAlignment="1" applyProtection="1">
      <alignment vertical="center" wrapText="1"/>
      <protection locked="0"/>
    </xf>
    <xf numFmtId="0" fontId="5" fillId="0" borderId="0" xfId="3" applyFont="1" applyAlignment="1" applyProtection="1">
      <alignment horizontal="left"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6" fillId="3" borderId="0" xfId="3" applyFont="1" applyFill="1" applyAlignment="1" applyProtection="1">
      <alignment vertical="center" wrapText="1"/>
      <protection locked="0"/>
    </xf>
    <xf numFmtId="0" fontId="5" fillId="3" borderId="0" xfId="3" applyFont="1" applyFill="1" applyAlignment="1" applyProtection="1">
      <alignment horizontal="left" vertical="center"/>
      <protection locked="0"/>
    </xf>
    <xf numFmtId="0" fontId="5" fillId="3" borderId="0" xfId="3" applyFont="1" applyFill="1" applyAlignment="1" applyProtection="1">
      <alignment horizontal="center" vertical="center"/>
      <protection locked="0"/>
    </xf>
    <xf numFmtId="0" fontId="7" fillId="7" borderId="1" xfId="3" applyFont="1" applyFill="1" applyBorder="1" applyAlignment="1" applyProtection="1">
      <alignment horizontal="left" vertical="center" wrapText="1"/>
      <protection locked="0"/>
    </xf>
    <xf numFmtId="0" fontId="7" fillId="7" borderId="2" xfId="3" applyFont="1" applyFill="1" applyBorder="1" applyAlignment="1" applyProtection="1">
      <alignment horizontal="center" vertical="center" wrapText="1"/>
      <protection locked="0"/>
    </xf>
    <xf numFmtId="0" fontId="7" fillId="7" borderId="1" xfId="3" applyFont="1" applyFill="1" applyBorder="1" applyAlignment="1" applyProtection="1">
      <alignment horizontal="center" vertical="center" wrapText="1"/>
      <protection locked="0"/>
    </xf>
    <xf numFmtId="0" fontId="7" fillId="0" borderId="3" xfId="3" applyFont="1" applyBorder="1" applyAlignment="1" applyProtection="1">
      <alignment vertical="center" wrapText="1"/>
      <protection locked="0"/>
    </xf>
    <xf numFmtId="0" fontId="5" fillId="0" borderId="4" xfId="3" applyFont="1" applyBorder="1" applyAlignment="1" applyProtection="1">
      <alignment horizontal="left" vertical="center"/>
      <protection locked="0"/>
    </xf>
    <xf numFmtId="0" fontId="5" fillId="0" borderId="4" xfId="3" applyFont="1" applyBorder="1" applyAlignment="1" applyProtection="1">
      <alignment horizontal="center" vertical="center"/>
      <protection locked="0"/>
    </xf>
    <xf numFmtId="0" fontId="5" fillId="0" borderId="3" xfId="3" applyFont="1" applyBorder="1" applyAlignment="1" applyProtection="1">
      <alignment horizontal="center" vertical="center"/>
      <protection locked="0"/>
    </xf>
    <xf numFmtId="0" fontId="7" fillId="0" borderId="5" xfId="3" applyFont="1" applyBorder="1" applyAlignment="1" applyProtection="1">
      <alignment vertical="center" wrapText="1"/>
      <protection locked="0"/>
    </xf>
    <xf numFmtId="0" fontId="5" fillId="0" borderId="6" xfId="3" applyFont="1" applyBorder="1" applyAlignment="1" applyProtection="1">
      <alignment horizontal="left" vertical="center"/>
      <protection locked="0"/>
    </xf>
    <xf numFmtId="0" fontId="5" fillId="0" borderId="6" xfId="3" applyFont="1" applyBorder="1" applyAlignment="1" applyProtection="1">
      <alignment horizontal="center" vertical="center"/>
      <protection locked="0"/>
    </xf>
    <xf numFmtId="0" fontId="5" fillId="0" borderId="5" xfId="3" applyFont="1" applyBorder="1" applyAlignment="1" applyProtection="1">
      <alignment horizontal="center" vertical="center"/>
      <protection locked="0"/>
    </xf>
    <xf numFmtId="0" fontId="7" fillId="0" borderId="7" xfId="3" applyFont="1" applyBorder="1" applyAlignment="1" applyProtection="1">
      <alignment vertical="center" wrapText="1"/>
      <protection locked="0"/>
    </xf>
    <xf numFmtId="0" fontId="5" fillId="0" borderId="8" xfId="3" applyFont="1" applyBorder="1" applyAlignment="1" applyProtection="1">
      <alignment horizontal="left" vertical="center"/>
      <protection locked="0"/>
    </xf>
    <xf numFmtId="0" fontId="5" fillId="0" borderId="8" xfId="3" applyFont="1" applyBorder="1" applyAlignment="1" applyProtection="1">
      <alignment horizontal="center" vertical="center"/>
      <protection locked="0"/>
    </xf>
    <xf numFmtId="0" fontId="5" fillId="0" borderId="7" xfId="3" applyFont="1" applyBorder="1" applyAlignment="1" applyProtection="1">
      <alignment horizontal="center" vertical="center"/>
      <protection locked="0"/>
    </xf>
    <xf numFmtId="0" fontId="7" fillId="0" borderId="0" xfId="3" applyFont="1" applyAlignment="1" applyProtection="1">
      <alignment vertical="center" wrapText="1"/>
      <protection locked="0"/>
    </xf>
    <xf numFmtId="0" fontId="6" fillId="3" borderId="0" xfId="3" applyFont="1" applyFill="1" applyAlignment="1" applyProtection="1">
      <alignment vertical="center"/>
      <protection locked="0"/>
    </xf>
    <xf numFmtId="0" fontId="7" fillId="0" borderId="9" xfId="3" applyFont="1" applyBorder="1" applyAlignment="1" applyProtection="1">
      <alignment vertical="center" wrapText="1"/>
      <protection locked="0"/>
    </xf>
    <xf numFmtId="0" fontId="5" fillId="0" borderId="10" xfId="3" applyFont="1" applyBorder="1" applyAlignment="1" applyProtection="1">
      <alignment horizontal="center" vertical="center"/>
      <protection locked="0"/>
    </xf>
    <xf numFmtId="0" fontId="5" fillId="0" borderId="9" xfId="3" applyFont="1" applyBorder="1" applyAlignment="1" applyProtection="1">
      <alignment horizontal="center" vertical="center"/>
      <protection locked="0"/>
    </xf>
    <xf numFmtId="0" fontId="5" fillId="4" borderId="0" xfId="3" applyFont="1" applyFill="1" applyAlignment="1" applyProtection="1">
      <alignment vertical="center" wrapText="1"/>
      <protection locked="0"/>
    </xf>
    <xf numFmtId="0" fontId="5" fillId="4" borderId="0" xfId="3" applyFont="1" applyFill="1" applyAlignment="1" applyProtection="1">
      <alignment horizontal="left" vertical="center"/>
      <protection locked="0"/>
    </xf>
    <xf numFmtId="0" fontId="5" fillId="4" borderId="0" xfId="3" applyFont="1" applyFill="1" applyAlignment="1" applyProtection="1">
      <alignment horizontal="center" vertical="center"/>
      <protection locked="0"/>
    </xf>
    <xf numFmtId="0" fontId="3" fillId="6" borderId="0" xfId="3" applyFont="1" applyFill="1" applyAlignment="1" applyProtection="1">
      <alignment vertical="center"/>
      <protection locked="0"/>
    </xf>
    <xf numFmtId="0" fontId="3" fillId="6" borderId="0" xfId="3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2" fillId="4" borderId="0" xfId="3" applyFont="1" applyFill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16" fillId="4" borderId="0" xfId="3" applyFont="1" applyFill="1" applyAlignment="1" applyProtection="1">
      <alignment horizontal="left" vertical="center" wrapText="1"/>
      <protection locked="0"/>
    </xf>
    <xf numFmtId="0" fontId="5" fillId="4" borderId="0" xfId="3" applyFont="1" applyFill="1" applyAlignment="1" applyProtection="1">
      <alignment horizontal="left" vertical="center" wrapText="1"/>
      <protection locked="0"/>
    </xf>
    <xf numFmtId="0" fontId="23" fillId="4" borderId="0" xfId="0" applyFont="1" applyFill="1"/>
    <xf numFmtId="0" fontId="23" fillId="4" borderId="0" xfId="0" applyFont="1" applyFill="1" applyAlignment="1">
      <alignment vertical="center" wrapText="1"/>
    </xf>
    <xf numFmtId="0" fontId="23" fillId="4" borderId="0" xfId="0" applyFont="1" applyFill="1" applyAlignment="1">
      <alignment vertical="center"/>
    </xf>
    <xf numFmtId="0" fontId="24" fillId="6" borderId="0" xfId="0" applyFont="1" applyFill="1" applyAlignment="1">
      <alignment horizontal="center"/>
    </xf>
    <xf numFmtId="0" fontId="23" fillId="0" borderId="0" xfId="0" applyFont="1" applyFill="1" applyAlignment="1">
      <alignment vertical="center" wrapText="1"/>
    </xf>
    <xf numFmtId="0" fontId="23" fillId="4" borderId="11" xfId="0" applyFont="1" applyFill="1" applyBorder="1"/>
    <xf numFmtId="0" fontId="23" fillId="0" borderId="0" xfId="0" applyFont="1" applyFill="1" applyAlignment="1">
      <alignment horizontal="left" vertical="center" wrapText="1"/>
    </xf>
  </cellXfs>
  <cellStyles count="5">
    <cellStyle name="Milliers" xfId="2" builtinId="3"/>
    <cellStyle name="Normal" xfId="0" builtinId="0"/>
    <cellStyle name="Normal 2" xfId="3" xr:uid="{B92A871B-3CD5-4A0C-91BD-CCFEE3626EC2}"/>
    <cellStyle name="Normal 3" xfId="4" xr:uid="{9A3F35E5-785C-4691-8CE7-DBB04A9BE469}"/>
    <cellStyle name="Pourcentage" xfId="1" builtinId="5"/>
  </cellStyles>
  <dxfs count="20268">
    <dxf>
      <alignment horizontal="center"/>
    </dxf>
    <dxf>
      <alignment vertical="center"/>
    </dxf>
    <dxf>
      <alignment wrapText="1"/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vertical="center"/>
    </dxf>
    <dxf>
      <alignment wrapText="0"/>
    </dxf>
    <dxf>
      <alignment wrapText="1"/>
    </dxf>
    <dxf>
      <alignment vertical="center"/>
    </dxf>
    <dxf>
      <alignment wrapText="1"/>
    </dxf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wrapText="1"/>
    </dxf>
    <dxf>
      <alignment vertical="center"/>
    </dxf>
    <dxf>
      <alignment wrapText="1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 tint="0.59999389629810485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border>
        <right style="thin">
          <color theme="9" tint="0.59999389629810485"/>
        </right>
      </border>
    </dxf>
    <dxf>
      <fill>
        <patternFill>
          <fgColor theme="9" tint="0.59999389629810485"/>
        </patternFill>
      </fill>
    </dxf>
    <dxf>
      <fill>
        <patternFill>
          <fgColor theme="9" tint="0.59999389629810485"/>
        </patternFill>
      </fill>
      <alignment horizontal="left"/>
    </dxf>
    <dxf>
      <fill>
        <patternFill patternType="none">
          <bgColor auto="1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vertical="center"/>
    </dxf>
    <dxf>
      <alignment wrapText="1"/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vertical="center"/>
    </dxf>
    <dxf>
      <alignment wrapText="0"/>
    </dxf>
    <dxf>
      <alignment wrapText="1"/>
    </dxf>
    <dxf>
      <alignment vertical="center"/>
    </dxf>
    <dxf>
      <alignment wrapText="1"/>
    </dxf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wrapText="1"/>
    </dxf>
    <dxf>
      <alignment vertical="center"/>
    </dxf>
    <dxf>
      <alignment wrapText="1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 tint="0.59999389629810485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border>
        <right style="thin">
          <color theme="9" tint="0.59999389629810485"/>
        </right>
      </border>
    </dxf>
    <dxf>
      <fill>
        <patternFill>
          <fgColor theme="9" tint="0.59999389629810485"/>
        </patternFill>
      </fill>
    </dxf>
    <dxf>
      <fill>
        <patternFill>
          <fgColor theme="9" tint="0.59999389629810485"/>
        </patternFill>
      </fill>
      <alignment horizontal="left"/>
    </dxf>
    <dxf>
      <fill>
        <patternFill patternType="none">
          <bgColor auto="1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 patternType="none">
          <bgColor auto="1"/>
        </patternFill>
      </fill>
    </dxf>
    <dxf>
      <fill>
        <patternFill>
          <fgColor theme="9" tint="0.59999389629810485"/>
        </patternFill>
      </fill>
      <alignment horizontal="left"/>
    </dxf>
    <dxf>
      <fill>
        <patternFill>
          <fgColor theme="9" tint="0.59999389629810485"/>
        </patternFill>
      </fill>
    </dxf>
    <dxf>
      <border>
        <right style="thin">
          <color theme="9" tint="0.59999389629810485"/>
        </right>
      </border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>
          <bgColor theme="9" tint="0.5999938962981048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alignment wrapText="1"/>
    </dxf>
    <dxf>
      <alignment vertical="center"/>
    </dxf>
    <dxf>
      <alignment wrapText="1"/>
    </dxf>
    <dxf>
      <alignment vertic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wrapText="1"/>
    </dxf>
    <dxf>
      <alignment vertical="center"/>
    </dxf>
    <dxf>
      <alignment wrapText="1"/>
    </dxf>
    <dxf>
      <alignment wrapText="0"/>
    </dxf>
    <dxf>
      <alignment vertical="center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alignment wrapText="1"/>
    </dxf>
    <dxf>
      <alignment vertic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698500</xdr:colOff>
      <xdr:row>1</xdr:row>
      <xdr:rowOff>28576</xdr:rowOff>
    </xdr:from>
    <xdr:to>
      <xdr:col>11</xdr:col>
      <xdr:colOff>479424</xdr:colOff>
      <xdr:row>5</xdr:row>
      <xdr:rowOff>9898</xdr:rowOff>
    </xdr:to>
    <xdr:pic>
      <xdr:nvPicPr>
        <xdr:cNvPr id="2" name="Image 1" descr="P:\Services\Pilotage\Adeline\logo\Images\LOGO UNIV-FC_COULEUR-CMJN.jpg">
          <a:extLst>
            <a:ext uri="{FF2B5EF4-FFF2-40B4-BE49-F238E27FC236}">
              <a16:creationId xmlns:a16="http://schemas.microsoft.com/office/drawing/2014/main" id="{5C8F6C7B-F286-41F3-BD7A-674E14FB14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0" y="209551"/>
          <a:ext cx="2828924" cy="7052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50800</xdr:colOff>
      <xdr:row>0</xdr:row>
      <xdr:rowOff>12700</xdr:rowOff>
    </xdr:from>
    <xdr:to>
      <xdr:col>3</xdr:col>
      <xdr:colOff>523875</xdr:colOff>
      <xdr:row>38</xdr:row>
      <xdr:rowOff>111125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F7563E3D-49BC-44F7-80CC-F0EFE4E29B50}"/>
            </a:ext>
          </a:extLst>
        </xdr:cNvPr>
        <xdr:cNvGrpSpPr/>
      </xdr:nvGrpSpPr>
      <xdr:grpSpPr>
        <a:xfrm>
          <a:off x="50800" y="12700"/>
          <a:ext cx="2759075" cy="9528175"/>
          <a:chOff x="0" y="0"/>
          <a:chExt cx="2133600" cy="9125712"/>
        </a:xfrm>
        <a:solidFill>
          <a:schemeClr val="accent6"/>
        </a:solidFill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683A3BD4-8DDF-4C0B-8390-73BAA2D6FB53}"/>
              </a:ext>
            </a:extLst>
          </xdr:cNvPr>
          <xdr:cNvSpPr/>
        </xdr:nvSpPr>
        <xdr:spPr>
          <a:xfrm>
            <a:off x="0" y="0"/>
            <a:ext cx="194535" cy="9125712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sp macro="" textlink="">
        <xdr:nvSpPr>
          <xdr:cNvPr id="5" name="Pentagone 4">
            <a:extLst>
              <a:ext uri="{FF2B5EF4-FFF2-40B4-BE49-F238E27FC236}">
                <a16:creationId xmlns:a16="http://schemas.microsoft.com/office/drawing/2014/main" id="{A0FAB9E2-7B82-4FEE-953B-E2EECFB7CDE5}"/>
              </a:ext>
            </a:extLst>
          </xdr:cNvPr>
          <xdr:cNvSpPr/>
        </xdr:nvSpPr>
        <xdr:spPr>
          <a:xfrm>
            <a:off x="6957" y="1430541"/>
            <a:ext cx="1688327" cy="552055"/>
          </a:xfrm>
          <a:prstGeom prst="homePlat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0" rIns="18288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r">
              <a:lnSpc>
                <a:spcPct val="115000"/>
              </a:lnSpc>
              <a:spcBef>
                <a:spcPts val="500"/>
              </a:spcBef>
              <a:spcAft>
                <a:spcPts val="500"/>
              </a:spcAft>
            </a:pPr>
            <a:r>
              <a:rPr lang="fr-FR" sz="1400" b="1">
                <a:effectLst/>
                <a:latin typeface="Arial Rounded MT Bold" panose="020F07040305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enquête</a:t>
            </a:r>
            <a:r>
              <a:rPr lang="fr-FR" sz="1400" b="1" baseline="0">
                <a:effectLst/>
                <a:latin typeface="Arial Rounded MT Bold" panose="020F07040305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2024-2025</a:t>
            </a:r>
            <a:endParaRPr lang="fr-FR" sz="1400">
              <a:effectLst/>
              <a:latin typeface="Arial Rounded MT Bold" panose="020F07040305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grpSp>
        <xdr:nvGrpSpPr>
          <xdr:cNvPr id="6" name="Groupe 5">
            <a:extLst>
              <a:ext uri="{FF2B5EF4-FFF2-40B4-BE49-F238E27FC236}">
                <a16:creationId xmlns:a16="http://schemas.microsoft.com/office/drawing/2014/main" id="{065F7DCA-F83D-495A-A254-7AEE7BBD2B68}"/>
              </a:ext>
            </a:extLst>
          </xdr:cNvPr>
          <xdr:cNvGrpSpPr/>
        </xdr:nvGrpSpPr>
        <xdr:grpSpPr>
          <a:xfrm>
            <a:off x="76200" y="4210050"/>
            <a:ext cx="2057400" cy="4910329"/>
            <a:chOff x="80645" y="4211812"/>
            <a:chExt cx="1306273" cy="3121027"/>
          </a:xfrm>
          <a:grpFill/>
        </xdr:grpSpPr>
        <xdr:grpSp>
          <xdr:nvGrpSpPr>
            <xdr:cNvPr id="7" name="Groupe 6">
              <a:extLst>
                <a:ext uri="{FF2B5EF4-FFF2-40B4-BE49-F238E27FC236}">
                  <a16:creationId xmlns:a16="http://schemas.microsoft.com/office/drawing/2014/main" id="{A59E8892-F6D4-4374-BF3C-6B69A05BBE73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41062" y="4211812"/>
              <a:ext cx="1047750" cy="3121026"/>
              <a:chOff x="141062" y="4211812"/>
              <a:chExt cx="1047750" cy="3121026"/>
            </a:xfrm>
            <a:grpFill/>
          </xdr:grpSpPr>
          <xdr:sp macro="" textlink="">
            <xdr:nvSpPr>
              <xdr:cNvPr id="20" name="Forme libre 19">
                <a:extLst>
                  <a:ext uri="{FF2B5EF4-FFF2-40B4-BE49-F238E27FC236}">
                    <a16:creationId xmlns:a16="http://schemas.microsoft.com/office/drawing/2014/main" id="{CD84EE12-E2F9-41F9-B42E-B0E0A3A5238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9662" y="6216825"/>
                <a:ext cx="193675" cy="698500"/>
              </a:xfrm>
              <a:custGeom>
                <a:avLst/>
                <a:gdLst>
                  <a:gd name="T0" fmla="*/ 0 w 122"/>
                  <a:gd name="T1" fmla="*/ 0 h 440"/>
                  <a:gd name="T2" fmla="*/ 39 w 122"/>
                  <a:gd name="T3" fmla="*/ 152 h 440"/>
                  <a:gd name="T4" fmla="*/ 84 w 122"/>
                  <a:gd name="T5" fmla="*/ 304 h 440"/>
                  <a:gd name="T6" fmla="*/ 122 w 122"/>
                  <a:gd name="T7" fmla="*/ 417 h 440"/>
                  <a:gd name="T8" fmla="*/ 122 w 122"/>
                  <a:gd name="T9" fmla="*/ 440 h 440"/>
                  <a:gd name="T10" fmla="*/ 76 w 122"/>
                  <a:gd name="T11" fmla="*/ 306 h 440"/>
                  <a:gd name="T12" fmla="*/ 39 w 122"/>
                  <a:gd name="T13" fmla="*/ 180 h 440"/>
                  <a:gd name="T14" fmla="*/ 6 w 122"/>
                  <a:gd name="T15" fmla="*/ 53 h 440"/>
                  <a:gd name="T16" fmla="*/ 0 w 122"/>
                  <a:gd name="T17" fmla="*/ 0 h 44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122" h="440">
                    <a:moveTo>
                      <a:pt x="0" y="0"/>
                    </a:moveTo>
                    <a:lnTo>
                      <a:pt x="39" y="152"/>
                    </a:lnTo>
                    <a:lnTo>
                      <a:pt x="84" y="304"/>
                    </a:lnTo>
                    <a:lnTo>
                      <a:pt x="122" y="417"/>
                    </a:lnTo>
                    <a:lnTo>
                      <a:pt x="122" y="440"/>
                    </a:lnTo>
                    <a:lnTo>
                      <a:pt x="76" y="306"/>
                    </a:lnTo>
                    <a:lnTo>
                      <a:pt x="39" y="180"/>
                    </a:lnTo>
                    <a:lnTo>
                      <a:pt x="6" y="53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1" name="Forme libre 20">
                <a:extLst>
                  <a:ext uri="{FF2B5EF4-FFF2-40B4-BE49-F238E27FC236}">
                    <a16:creationId xmlns:a16="http://schemas.microsoft.com/office/drawing/2014/main" id="{425472AB-76E0-4592-8ECE-57D5251EF6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72862" y="6905800"/>
                <a:ext cx="184150" cy="427038"/>
              </a:xfrm>
              <a:custGeom>
                <a:avLst/>
                <a:gdLst>
                  <a:gd name="T0" fmla="*/ 0 w 116"/>
                  <a:gd name="T1" fmla="*/ 0 h 269"/>
                  <a:gd name="T2" fmla="*/ 8 w 116"/>
                  <a:gd name="T3" fmla="*/ 19 h 269"/>
                  <a:gd name="T4" fmla="*/ 37 w 116"/>
                  <a:gd name="T5" fmla="*/ 93 h 269"/>
                  <a:gd name="T6" fmla="*/ 67 w 116"/>
                  <a:gd name="T7" fmla="*/ 167 h 269"/>
                  <a:gd name="T8" fmla="*/ 116 w 116"/>
                  <a:gd name="T9" fmla="*/ 269 h 269"/>
                  <a:gd name="T10" fmla="*/ 108 w 116"/>
                  <a:gd name="T11" fmla="*/ 269 h 269"/>
                  <a:gd name="T12" fmla="*/ 60 w 116"/>
                  <a:gd name="T13" fmla="*/ 169 h 269"/>
                  <a:gd name="T14" fmla="*/ 30 w 116"/>
                  <a:gd name="T15" fmla="*/ 98 h 269"/>
                  <a:gd name="T16" fmla="*/ 1 w 116"/>
                  <a:gd name="T17" fmla="*/ 25 h 269"/>
                  <a:gd name="T18" fmla="*/ 0 w 116"/>
                  <a:gd name="T19" fmla="*/ 0 h 26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116" h="269">
                    <a:moveTo>
                      <a:pt x="0" y="0"/>
                    </a:moveTo>
                    <a:lnTo>
                      <a:pt x="8" y="19"/>
                    </a:lnTo>
                    <a:lnTo>
                      <a:pt x="37" y="93"/>
                    </a:lnTo>
                    <a:lnTo>
                      <a:pt x="67" y="167"/>
                    </a:lnTo>
                    <a:lnTo>
                      <a:pt x="116" y="269"/>
                    </a:lnTo>
                    <a:lnTo>
                      <a:pt x="108" y="269"/>
                    </a:lnTo>
                    <a:lnTo>
                      <a:pt x="60" y="169"/>
                    </a:lnTo>
                    <a:lnTo>
                      <a:pt x="30" y="98"/>
                    </a:lnTo>
                    <a:lnTo>
                      <a:pt x="1" y="2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2" name="Forme libre 21">
                <a:extLst>
                  <a:ext uri="{FF2B5EF4-FFF2-40B4-BE49-F238E27FC236}">
                    <a16:creationId xmlns:a16="http://schemas.microsoft.com/office/drawing/2014/main" id="{8A35A7F5-1A1D-4BC9-A933-25B65DF87CC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41062" y="4211812"/>
                <a:ext cx="222250" cy="2019300"/>
              </a:xfrm>
              <a:custGeom>
                <a:avLst/>
                <a:gdLst>
                  <a:gd name="T0" fmla="*/ 0 w 140"/>
                  <a:gd name="T1" fmla="*/ 0 h 1272"/>
                  <a:gd name="T2" fmla="*/ 0 w 140"/>
                  <a:gd name="T3" fmla="*/ 0 h 1272"/>
                  <a:gd name="T4" fmla="*/ 1 w 140"/>
                  <a:gd name="T5" fmla="*/ 79 h 1272"/>
                  <a:gd name="T6" fmla="*/ 3 w 140"/>
                  <a:gd name="T7" fmla="*/ 159 h 1272"/>
                  <a:gd name="T8" fmla="*/ 12 w 140"/>
                  <a:gd name="T9" fmla="*/ 317 h 1272"/>
                  <a:gd name="T10" fmla="*/ 23 w 140"/>
                  <a:gd name="T11" fmla="*/ 476 h 1272"/>
                  <a:gd name="T12" fmla="*/ 39 w 140"/>
                  <a:gd name="T13" fmla="*/ 634 h 1272"/>
                  <a:gd name="T14" fmla="*/ 58 w 140"/>
                  <a:gd name="T15" fmla="*/ 792 h 1272"/>
                  <a:gd name="T16" fmla="*/ 83 w 140"/>
                  <a:gd name="T17" fmla="*/ 948 h 1272"/>
                  <a:gd name="T18" fmla="*/ 107 w 140"/>
                  <a:gd name="T19" fmla="*/ 1086 h 1272"/>
                  <a:gd name="T20" fmla="*/ 135 w 140"/>
                  <a:gd name="T21" fmla="*/ 1223 h 1272"/>
                  <a:gd name="T22" fmla="*/ 140 w 140"/>
                  <a:gd name="T23" fmla="*/ 1272 h 1272"/>
                  <a:gd name="T24" fmla="*/ 138 w 140"/>
                  <a:gd name="T25" fmla="*/ 1262 h 1272"/>
                  <a:gd name="T26" fmla="*/ 105 w 140"/>
                  <a:gd name="T27" fmla="*/ 1106 h 1272"/>
                  <a:gd name="T28" fmla="*/ 77 w 140"/>
                  <a:gd name="T29" fmla="*/ 949 h 1272"/>
                  <a:gd name="T30" fmla="*/ 53 w 140"/>
                  <a:gd name="T31" fmla="*/ 792 h 1272"/>
                  <a:gd name="T32" fmla="*/ 35 w 140"/>
                  <a:gd name="T33" fmla="*/ 634 h 1272"/>
                  <a:gd name="T34" fmla="*/ 20 w 140"/>
                  <a:gd name="T35" fmla="*/ 476 h 1272"/>
                  <a:gd name="T36" fmla="*/ 9 w 140"/>
                  <a:gd name="T37" fmla="*/ 317 h 1272"/>
                  <a:gd name="T38" fmla="*/ 2 w 140"/>
                  <a:gd name="T39" fmla="*/ 159 h 1272"/>
                  <a:gd name="T40" fmla="*/ 0 w 140"/>
                  <a:gd name="T41" fmla="*/ 79 h 1272"/>
                  <a:gd name="T42" fmla="*/ 0 w 140"/>
                  <a:gd name="T43" fmla="*/ 0 h 127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40" h="1272">
                    <a:moveTo>
                      <a:pt x="0" y="0"/>
                    </a:moveTo>
                    <a:lnTo>
                      <a:pt x="0" y="0"/>
                    </a:lnTo>
                    <a:lnTo>
                      <a:pt x="1" y="79"/>
                    </a:lnTo>
                    <a:lnTo>
                      <a:pt x="3" y="159"/>
                    </a:lnTo>
                    <a:lnTo>
                      <a:pt x="12" y="317"/>
                    </a:lnTo>
                    <a:lnTo>
                      <a:pt x="23" y="476"/>
                    </a:lnTo>
                    <a:lnTo>
                      <a:pt x="39" y="634"/>
                    </a:lnTo>
                    <a:lnTo>
                      <a:pt x="58" y="792"/>
                    </a:lnTo>
                    <a:lnTo>
                      <a:pt x="83" y="948"/>
                    </a:lnTo>
                    <a:lnTo>
                      <a:pt x="107" y="1086"/>
                    </a:lnTo>
                    <a:lnTo>
                      <a:pt x="135" y="1223"/>
                    </a:lnTo>
                    <a:lnTo>
                      <a:pt x="140" y="1272"/>
                    </a:lnTo>
                    <a:lnTo>
                      <a:pt x="138" y="1262"/>
                    </a:lnTo>
                    <a:lnTo>
                      <a:pt x="105" y="1106"/>
                    </a:lnTo>
                    <a:lnTo>
                      <a:pt x="77" y="949"/>
                    </a:lnTo>
                    <a:lnTo>
                      <a:pt x="53" y="792"/>
                    </a:lnTo>
                    <a:lnTo>
                      <a:pt x="35" y="634"/>
                    </a:lnTo>
                    <a:lnTo>
                      <a:pt x="20" y="476"/>
                    </a:lnTo>
                    <a:lnTo>
                      <a:pt x="9" y="317"/>
                    </a:lnTo>
                    <a:lnTo>
                      <a:pt x="2" y="159"/>
                    </a:lnTo>
                    <a:lnTo>
                      <a:pt x="0" y="79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3" name="Forme libre 22">
                <a:extLst>
                  <a:ext uri="{FF2B5EF4-FFF2-40B4-BE49-F238E27FC236}">
                    <a16:creationId xmlns:a16="http://schemas.microsoft.com/office/drawing/2014/main" id="{09B6B22C-F4CA-459E-A962-4CFA870BFA8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087" y="4861100"/>
                <a:ext cx="71438" cy="1355725"/>
              </a:xfrm>
              <a:custGeom>
                <a:avLst/>
                <a:gdLst>
                  <a:gd name="T0" fmla="*/ 45 w 45"/>
                  <a:gd name="T1" fmla="*/ 0 h 854"/>
                  <a:gd name="T2" fmla="*/ 45 w 45"/>
                  <a:gd name="T3" fmla="*/ 0 h 854"/>
                  <a:gd name="T4" fmla="*/ 35 w 45"/>
                  <a:gd name="T5" fmla="*/ 66 h 854"/>
                  <a:gd name="T6" fmla="*/ 26 w 45"/>
                  <a:gd name="T7" fmla="*/ 133 h 854"/>
                  <a:gd name="T8" fmla="*/ 14 w 45"/>
                  <a:gd name="T9" fmla="*/ 267 h 854"/>
                  <a:gd name="T10" fmla="*/ 6 w 45"/>
                  <a:gd name="T11" fmla="*/ 401 h 854"/>
                  <a:gd name="T12" fmla="*/ 3 w 45"/>
                  <a:gd name="T13" fmla="*/ 534 h 854"/>
                  <a:gd name="T14" fmla="*/ 6 w 45"/>
                  <a:gd name="T15" fmla="*/ 669 h 854"/>
                  <a:gd name="T16" fmla="*/ 14 w 45"/>
                  <a:gd name="T17" fmla="*/ 803 h 854"/>
                  <a:gd name="T18" fmla="*/ 18 w 45"/>
                  <a:gd name="T19" fmla="*/ 854 h 854"/>
                  <a:gd name="T20" fmla="*/ 18 w 45"/>
                  <a:gd name="T21" fmla="*/ 851 h 854"/>
                  <a:gd name="T22" fmla="*/ 9 w 45"/>
                  <a:gd name="T23" fmla="*/ 814 h 854"/>
                  <a:gd name="T24" fmla="*/ 8 w 45"/>
                  <a:gd name="T25" fmla="*/ 803 h 854"/>
                  <a:gd name="T26" fmla="*/ 1 w 45"/>
                  <a:gd name="T27" fmla="*/ 669 h 854"/>
                  <a:gd name="T28" fmla="*/ 0 w 45"/>
                  <a:gd name="T29" fmla="*/ 534 h 854"/>
                  <a:gd name="T30" fmla="*/ 3 w 45"/>
                  <a:gd name="T31" fmla="*/ 401 h 854"/>
                  <a:gd name="T32" fmla="*/ 12 w 45"/>
                  <a:gd name="T33" fmla="*/ 267 h 854"/>
                  <a:gd name="T34" fmla="*/ 25 w 45"/>
                  <a:gd name="T35" fmla="*/ 132 h 854"/>
                  <a:gd name="T36" fmla="*/ 34 w 45"/>
                  <a:gd name="T37" fmla="*/ 66 h 854"/>
                  <a:gd name="T38" fmla="*/ 45 w 45"/>
                  <a:gd name="T39" fmla="*/ 0 h 85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</a:cxnLst>
                <a:rect l="0" t="0" r="r" b="b"/>
                <a:pathLst>
                  <a:path w="45" h="854">
                    <a:moveTo>
                      <a:pt x="45" y="0"/>
                    </a:moveTo>
                    <a:lnTo>
                      <a:pt x="45" y="0"/>
                    </a:lnTo>
                    <a:lnTo>
                      <a:pt x="35" y="66"/>
                    </a:lnTo>
                    <a:lnTo>
                      <a:pt x="26" y="133"/>
                    </a:lnTo>
                    <a:lnTo>
                      <a:pt x="14" y="267"/>
                    </a:lnTo>
                    <a:lnTo>
                      <a:pt x="6" y="401"/>
                    </a:lnTo>
                    <a:lnTo>
                      <a:pt x="3" y="534"/>
                    </a:lnTo>
                    <a:lnTo>
                      <a:pt x="6" y="669"/>
                    </a:lnTo>
                    <a:lnTo>
                      <a:pt x="14" y="803"/>
                    </a:lnTo>
                    <a:lnTo>
                      <a:pt x="18" y="854"/>
                    </a:lnTo>
                    <a:lnTo>
                      <a:pt x="18" y="851"/>
                    </a:lnTo>
                    <a:lnTo>
                      <a:pt x="9" y="814"/>
                    </a:lnTo>
                    <a:lnTo>
                      <a:pt x="8" y="803"/>
                    </a:lnTo>
                    <a:lnTo>
                      <a:pt x="1" y="669"/>
                    </a:lnTo>
                    <a:lnTo>
                      <a:pt x="0" y="534"/>
                    </a:lnTo>
                    <a:lnTo>
                      <a:pt x="3" y="401"/>
                    </a:lnTo>
                    <a:lnTo>
                      <a:pt x="12" y="267"/>
                    </a:lnTo>
                    <a:lnTo>
                      <a:pt x="25" y="132"/>
                    </a:lnTo>
                    <a:lnTo>
                      <a:pt x="34" y="66"/>
                    </a:lnTo>
                    <a:lnTo>
                      <a:pt x="45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4" name="Forme libre 23">
                <a:extLst>
                  <a:ext uri="{FF2B5EF4-FFF2-40B4-BE49-F238E27FC236}">
                    <a16:creationId xmlns:a16="http://schemas.microsoft.com/office/drawing/2014/main" id="{D2512F65-F28E-41A7-8B4E-7C5FEEC66CC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3312" y="6231112"/>
                <a:ext cx="244475" cy="998538"/>
              </a:xfrm>
              <a:custGeom>
                <a:avLst/>
                <a:gdLst>
                  <a:gd name="T0" fmla="*/ 0 w 154"/>
                  <a:gd name="T1" fmla="*/ 0 h 629"/>
                  <a:gd name="T2" fmla="*/ 10 w 154"/>
                  <a:gd name="T3" fmla="*/ 44 h 629"/>
                  <a:gd name="T4" fmla="*/ 21 w 154"/>
                  <a:gd name="T5" fmla="*/ 126 h 629"/>
                  <a:gd name="T6" fmla="*/ 34 w 154"/>
                  <a:gd name="T7" fmla="*/ 207 h 629"/>
                  <a:gd name="T8" fmla="*/ 53 w 154"/>
                  <a:gd name="T9" fmla="*/ 293 h 629"/>
                  <a:gd name="T10" fmla="*/ 75 w 154"/>
                  <a:gd name="T11" fmla="*/ 380 h 629"/>
                  <a:gd name="T12" fmla="*/ 100 w 154"/>
                  <a:gd name="T13" fmla="*/ 466 h 629"/>
                  <a:gd name="T14" fmla="*/ 120 w 154"/>
                  <a:gd name="T15" fmla="*/ 521 h 629"/>
                  <a:gd name="T16" fmla="*/ 141 w 154"/>
                  <a:gd name="T17" fmla="*/ 576 h 629"/>
                  <a:gd name="T18" fmla="*/ 152 w 154"/>
                  <a:gd name="T19" fmla="*/ 618 h 629"/>
                  <a:gd name="T20" fmla="*/ 154 w 154"/>
                  <a:gd name="T21" fmla="*/ 629 h 629"/>
                  <a:gd name="T22" fmla="*/ 140 w 154"/>
                  <a:gd name="T23" fmla="*/ 595 h 629"/>
                  <a:gd name="T24" fmla="*/ 115 w 154"/>
                  <a:gd name="T25" fmla="*/ 532 h 629"/>
                  <a:gd name="T26" fmla="*/ 93 w 154"/>
                  <a:gd name="T27" fmla="*/ 468 h 629"/>
                  <a:gd name="T28" fmla="*/ 67 w 154"/>
                  <a:gd name="T29" fmla="*/ 383 h 629"/>
                  <a:gd name="T30" fmla="*/ 47 w 154"/>
                  <a:gd name="T31" fmla="*/ 295 h 629"/>
                  <a:gd name="T32" fmla="*/ 28 w 154"/>
                  <a:gd name="T33" fmla="*/ 207 h 629"/>
                  <a:gd name="T34" fmla="*/ 12 w 154"/>
                  <a:gd name="T35" fmla="*/ 104 h 629"/>
                  <a:gd name="T36" fmla="*/ 0 w 154"/>
                  <a:gd name="T37" fmla="*/ 0 h 62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154" h="629">
                    <a:moveTo>
                      <a:pt x="0" y="0"/>
                    </a:moveTo>
                    <a:lnTo>
                      <a:pt x="10" y="44"/>
                    </a:lnTo>
                    <a:lnTo>
                      <a:pt x="21" y="126"/>
                    </a:lnTo>
                    <a:lnTo>
                      <a:pt x="34" y="207"/>
                    </a:lnTo>
                    <a:lnTo>
                      <a:pt x="53" y="293"/>
                    </a:lnTo>
                    <a:lnTo>
                      <a:pt x="75" y="380"/>
                    </a:lnTo>
                    <a:lnTo>
                      <a:pt x="100" y="466"/>
                    </a:lnTo>
                    <a:lnTo>
                      <a:pt x="120" y="521"/>
                    </a:lnTo>
                    <a:lnTo>
                      <a:pt x="141" y="576"/>
                    </a:lnTo>
                    <a:lnTo>
                      <a:pt x="152" y="618"/>
                    </a:lnTo>
                    <a:lnTo>
                      <a:pt x="154" y="629"/>
                    </a:lnTo>
                    <a:lnTo>
                      <a:pt x="140" y="595"/>
                    </a:lnTo>
                    <a:lnTo>
                      <a:pt x="115" y="532"/>
                    </a:lnTo>
                    <a:lnTo>
                      <a:pt x="93" y="468"/>
                    </a:lnTo>
                    <a:lnTo>
                      <a:pt x="67" y="383"/>
                    </a:lnTo>
                    <a:lnTo>
                      <a:pt x="47" y="295"/>
                    </a:lnTo>
                    <a:lnTo>
                      <a:pt x="28" y="207"/>
                    </a:lnTo>
                    <a:lnTo>
                      <a:pt x="12" y="10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5" name="Forme libre 24">
                <a:extLst>
                  <a:ext uri="{FF2B5EF4-FFF2-40B4-BE49-F238E27FC236}">
                    <a16:creationId xmlns:a16="http://schemas.microsoft.com/office/drawing/2014/main" id="{ADC27C47-8E5F-46C4-9B07-702A03E2394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20487" y="7223300"/>
                <a:ext cx="52388" cy="109538"/>
              </a:xfrm>
              <a:custGeom>
                <a:avLst/>
                <a:gdLst>
                  <a:gd name="T0" fmla="*/ 0 w 33"/>
                  <a:gd name="T1" fmla="*/ 0 h 69"/>
                  <a:gd name="T2" fmla="*/ 33 w 33"/>
                  <a:gd name="T3" fmla="*/ 69 h 69"/>
                  <a:gd name="T4" fmla="*/ 24 w 33"/>
                  <a:gd name="T5" fmla="*/ 69 h 69"/>
                  <a:gd name="T6" fmla="*/ 12 w 33"/>
                  <a:gd name="T7" fmla="*/ 35 h 69"/>
                  <a:gd name="T8" fmla="*/ 0 w 33"/>
                  <a:gd name="T9" fmla="*/ 0 h 6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</a:cxnLst>
                <a:rect l="0" t="0" r="r" b="b"/>
                <a:pathLst>
                  <a:path w="33" h="69">
                    <a:moveTo>
                      <a:pt x="0" y="0"/>
                    </a:moveTo>
                    <a:lnTo>
                      <a:pt x="33" y="69"/>
                    </a:lnTo>
                    <a:lnTo>
                      <a:pt x="24" y="69"/>
                    </a:lnTo>
                    <a:lnTo>
                      <a:pt x="12" y="3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6" name="Forme libre 25">
                <a:extLst>
                  <a:ext uri="{FF2B5EF4-FFF2-40B4-BE49-F238E27FC236}">
                    <a16:creationId xmlns:a16="http://schemas.microsoft.com/office/drawing/2014/main" id="{1F496341-D78A-498F-841B-6807A5DC052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5374" y="6153325"/>
                <a:ext cx="23813" cy="147638"/>
              </a:xfrm>
              <a:custGeom>
                <a:avLst/>
                <a:gdLst>
                  <a:gd name="T0" fmla="*/ 0 w 15"/>
                  <a:gd name="T1" fmla="*/ 0 h 93"/>
                  <a:gd name="T2" fmla="*/ 9 w 15"/>
                  <a:gd name="T3" fmla="*/ 37 h 93"/>
                  <a:gd name="T4" fmla="*/ 9 w 15"/>
                  <a:gd name="T5" fmla="*/ 40 h 93"/>
                  <a:gd name="T6" fmla="*/ 15 w 15"/>
                  <a:gd name="T7" fmla="*/ 93 h 93"/>
                  <a:gd name="T8" fmla="*/ 5 w 15"/>
                  <a:gd name="T9" fmla="*/ 49 h 93"/>
                  <a:gd name="T10" fmla="*/ 0 w 15"/>
                  <a:gd name="T11" fmla="*/ 0 h 9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" h="93">
                    <a:moveTo>
                      <a:pt x="0" y="0"/>
                    </a:moveTo>
                    <a:lnTo>
                      <a:pt x="9" y="37"/>
                    </a:lnTo>
                    <a:lnTo>
                      <a:pt x="9" y="40"/>
                    </a:lnTo>
                    <a:lnTo>
                      <a:pt x="15" y="93"/>
                    </a:lnTo>
                    <a:lnTo>
                      <a:pt x="5" y="49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7" name="Forme libre 26">
                <a:extLst>
                  <a:ext uri="{FF2B5EF4-FFF2-40B4-BE49-F238E27FC236}">
                    <a16:creationId xmlns:a16="http://schemas.microsoft.com/office/drawing/2014/main" id="{3A06EC3D-16CC-4E49-B3A0-5AB4B0341F8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63337" y="5689775"/>
                <a:ext cx="625475" cy="1216025"/>
              </a:xfrm>
              <a:custGeom>
                <a:avLst/>
                <a:gdLst>
                  <a:gd name="T0" fmla="*/ 394 w 394"/>
                  <a:gd name="T1" fmla="*/ 0 h 766"/>
                  <a:gd name="T2" fmla="*/ 394 w 394"/>
                  <a:gd name="T3" fmla="*/ 0 h 766"/>
                  <a:gd name="T4" fmla="*/ 356 w 394"/>
                  <a:gd name="T5" fmla="*/ 38 h 766"/>
                  <a:gd name="T6" fmla="*/ 319 w 394"/>
                  <a:gd name="T7" fmla="*/ 77 h 766"/>
                  <a:gd name="T8" fmla="*/ 284 w 394"/>
                  <a:gd name="T9" fmla="*/ 117 h 766"/>
                  <a:gd name="T10" fmla="*/ 249 w 394"/>
                  <a:gd name="T11" fmla="*/ 160 h 766"/>
                  <a:gd name="T12" fmla="*/ 207 w 394"/>
                  <a:gd name="T13" fmla="*/ 218 h 766"/>
                  <a:gd name="T14" fmla="*/ 168 w 394"/>
                  <a:gd name="T15" fmla="*/ 276 h 766"/>
                  <a:gd name="T16" fmla="*/ 131 w 394"/>
                  <a:gd name="T17" fmla="*/ 339 h 766"/>
                  <a:gd name="T18" fmla="*/ 98 w 394"/>
                  <a:gd name="T19" fmla="*/ 402 h 766"/>
                  <a:gd name="T20" fmla="*/ 69 w 394"/>
                  <a:gd name="T21" fmla="*/ 467 h 766"/>
                  <a:gd name="T22" fmla="*/ 45 w 394"/>
                  <a:gd name="T23" fmla="*/ 535 h 766"/>
                  <a:gd name="T24" fmla="*/ 26 w 394"/>
                  <a:gd name="T25" fmla="*/ 604 h 766"/>
                  <a:gd name="T26" fmla="*/ 14 w 394"/>
                  <a:gd name="T27" fmla="*/ 673 h 766"/>
                  <a:gd name="T28" fmla="*/ 7 w 394"/>
                  <a:gd name="T29" fmla="*/ 746 h 766"/>
                  <a:gd name="T30" fmla="*/ 6 w 394"/>
                  <a:gd name="T31" fmla="*/ 766 h 766"/>
                  <a:gd name="T32" fmla="*/ 0 w 394"/>
                  <a:gd name="T33" fmla="*/ 749 h 766"/>
                  <a:gd name="T34" fmla="*/ 1 w 394"/>
                  <a:gd name="T35" fmla="*/ 744 h 766"/>
                  <a:gd name="T36" fmla="*/ 7 w 394"/>
                  <a:gd name="T37" fmla="*/ 673 h 766"/>
                  <a:gd name="T38" fmla="*/ 21 w 394"/>
                  <a:gd name="T39" fmla="*/ 603 h 766"/>
                  <a:gd name="T40" fmla="*/ 40 w 394"/>
                  <a:gd name="T41" fmla="*/ 533 h 766"/>
                  <a:gd name="T42" fmla="*/ 65 w 394"/>
                  <a:gd name="T43" fmla="*/ 466 h 766"/>
                  <a:gd name="T44" fmla="*/ 94 w 394"/>
                  <a:gd name="T45" fmla="*/ 400 h 766"/>
                  <a:gd name="T46" fmla="*/ 127 w 394"/>
                  <a:gd name="T47" fmla="*/ 336 h 766"/>
                  <a:gd name="T48" fmla="*/ 164 w 394"/>
                  <a:gd name="T49" fmla="*/ 275 h 766"/>
                  <a:gd name="T50" fmla="*/ 204 w 394"/>
                  <a:gd name="T51" fmla="*/ 215 h 766"/>
                  <a:gd name="T52" fmla="*/ 248 w 394"/>
                  <a:gd name="T53" fmla="*/ 158 h 766"/>
                  <a:gd name="T54" fmla="*/ 282 w 394"/>
                  <a:gd name="T55" fmla="*/ 116 h 766"/>
                  <a:gd name="T56" fmla="*/ 318 w 394"/>
                  <a:gd name="T57" fmla="*/ 76 h 766"/>
                  <a:gd name="T58" fmla="*/ 354 w 394"/>
                  <a:gd name="T59" fmla="*/ 37 h 766"/>
                  <a:gd name="T60" fmla="*/ 394 w 394"/>
                  <a:gd name="T61" fmla="*/ 0 h 76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</a:cxnLst>
                <a:rect l="0" t="0" r="r" b="b"/>
                <a:pathLst>
                  <a:path w="394" h="766">
                    <a:moveTo>
                      <a:pt x="394" y="0"/>
                    </a:moveTo>
                    <a:lnTo>
                      <a:pt x="394" y="0"/>
                    </a:lnTo>
                    <a:lnTo>
                      <a:pt x="356" y="38"/>
                    </a:lnTo>
                    <a:lnTo>
                      <a:pt x="319" y="77"/>
                    </a:lnTo>
                    <a:lnTo>
                      <a:pt x="284" y="117"/>
                    </a:lnTo>
                    <a:lnTo>
                      <a:pt x="249" y="160"/>
                    </a:lnTo>
                    <a:lnTo>
                      <a:pt x="207" y="218"/>
                    </a:lnTo>
                    <a:lnTo>
                      <a:pt x="168" y="276"/>
                    </a:lnTo>
                    <a:lnTo>
                      <a:pt x="131" y="339"/>
                    </a:lnTo>
                    <a:lnTo>
                      <a:pt x="98" y="402"/>
                    </a:lnTo>
                    <a:lnTo>
                      <a:pt x="69" y="467"/>
                    </a:lnTo>
                    <a:lnTo>
                      <a:pt x="45" y="535"/>
                    </a:lnTo>
                    <a:lnTo>
                      <a:pt x="26" y="604"/>
                    </a:lnTo>
                    <a:lnTo>
                      <a:pt x="14" y="673"/>
                    </a:lnTo>
                    <a:lnTo>
                      <a:pt x="7" y="746"/>
                    </a:lnTo>
                    <a:lnTo>
                      <a:pt x="6" y="766"/>
                    </a:lnTo>
                    <a:lnTo>
                      <a:pt x="0" y="749"/>
                    </a:lnTo>
                    <a:lnTo>
                      <a:pt x="1" y="744"/>
                    </a:lnTo>
                    <a:lnTo>
                      <a:pt x="7" y="673"/>
                    </a:lnTo>
                    <a:lnTo>
                      <a:pt x="21" y="603"/>
                    </a:lnTo>
                    <a:lnTo>
                      <a:pt x="40" y="533"/>
                    </a:lnTo>
                    <a:lnTo>
                      <a:pt x="65" y="466"/>
                    </a:lnTo>
                    <a:lnTo>
                      <a:pt x="94" y="400"/>
                    </a:lnTo>
                    <a:lnTo>
                      <a:pt x="127" y="336"/>
                    </a:lnTo>
                    <a:lnTo>
                      <a:pt x="164" y="275"/>
                    </a:lnTo>
                    <a:lnTo>
                      <a:pt x="204" y="215"/>
                    </a:lnTo>
                    <a:lnTo>
                      <a:pt x="248" y="158"/>
                    </a:lnTo>
                    <a:lnTo>
                      <a:pt x="282" y="116"/>
                    </a:lnTo>
                    <a:lnTo>
                      <a:pt x="318" y="76"/>
                    </a:lnTo>
                    <a:lnTo>
                      <a:pt x="354" y="37"/>
                    </a:lnTo>
                    <a:lnTo>
                      <a:pt x="394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8" name="Forme libre 27">
                <a:extLst>
                  <a:ext uri="{FF2B5EF4-FFF2-40B4-BE49-F238E27FC236}">
                    <a16:creationId xmlns:a16="http://schemas.microsoft.com/office/drawing/2014/main" id="{7D0FF17C-D51A-47CF-9050-97A4AFB5EFF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63337" y="6915325"/>
                <a:ext cx="57150" cy="307975"/>
              </a:xfrm>
              <a:custGeom>
                <a:avLst/>
                <a:gdLst>
                  <a:gd name="T0" fmla="*/ 0 w 36"/>
                  <a:gd name="T1" fmla="*/ 0 h 194"/>
                  <a:gd name="T2" fmla="*/ 6 w 36"/>
                  <a:gd name="T3" fmla="*/ 16 h 194"/>
                  <a:gd name="T4" fmla="*/ 7 w 36"/>
                  <a:gd name="T5" fmla="*/ 19 h 194"/>
                  <a:gd name="T6" fmla="*/ 11 w 36"/>
                  <a:gd name="T7" fmla="*/ 80 h 194"/>
                  <a:gd name="T8" fmla="*/ 20 w 36"/>
                  <a:gd name="T9" fmla="*/ 132 h 194"/>
                  <a:gd name="T10" fmla="*/ 33 w 36"/>
                  <a:gd name="T11" fmla="*/ 185 h 194"/>
                  <a:gd name="T12" fmla="*/ 36 w 36"/>
                  <a:gd name="T13" fmla="*/ 194 h 194"/>
                  <a:gd name="T14" fmla="*/ 21 w 36"/>
                  <a:gd name="T15" fmla="*/ 161 h 194"/>
                  <a:gd name="T16" fmla="*/ 15 w 36"/>
                  <a:gd name="T17" fmla="*/ 145 h 194"/>
                  <a:gd name="T18" fmla="*/ 5 w 36"/>
                  <a:gd name="T19" fmla="*/ 81 h 194"/>
                  <a:gd name="T20" fmla="*/ 1 w 36"/>
                  <a:gd name="T21" fmla="*/ 41 h 194"/>
                  <a:gd name="T22" fmla="*/ 0 w 36"/>
                  <a:gd name="T23" fmla="*/ 0 h 1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36" h="194">
                    <a:moveTo>
                      <a:pt x="0" y="0"/>
                    </a:moveTo>
                    <a:lnTo>
                      <a:pt x="6" y="16"/>
                    </a:lnTo>
                    <a:lnTo>
                      <a:pt x="7" y="19"/>
                    </a:lnTo>
                    <a:lnTo>
                      <a:pt x="11" y="80"/>
                    </a:lnTo>
                    <a:lnTo>
                      <a:pt x="20" y="132"/>
                    </a:lnTo>
                    <a:lnTo>
                      <a:pt x="33" y="185"/>
                    </a:lnTo>
                    <a:lnTo>
                      <a:pt x="36" y="194"/>
                    </a:lnTo>
                    <a:lnTo>
                      <a:pt x="21" y="161"/>
                    </a:lnTo>
                    <a:lnTo>
                      <a:pt x="15" y="145"/>
                    </a:lnTo>
                    <a:lnTo>
                      <a:pt x="5" y="81"/>
                    </a:lnTo>
                    <a:lnTo>
                      <a:pt x="1" y="41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29" name="Forme libre 28">
                <a:extLst>
                  <a:ext uri="{FF2B5EF4-FFF2-40B4-BE49-F238E27FC236}">
                    <a16:creationId xmlns:a16="http://schemas.microsoft.com/office/drawing/2014/main" id="{00FC952F-844A-4AAF-8631-94EEAADBBD1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07787" y="7229650"/>
                <a:ext cx="49213" cy="103188"/>
              </a:xfrm>
              <a:custGeom>
                <a:avLst/>
                <a:gdLst>
                  <a:gd name="T0" fmla="*/ 0 w 31"/>
                  <a:gd name="T1" fmla="*/ 0 h 65"/>
                  <a:gd name="T2" fmla="*/ 31 w 31"/>
                  <a:gd name="T3" fmla="*/ 65 h 65"/>
                  <a:gd name="T4" fmla="*/ 23 w 31"/>
                  <a:gd name="T5" fmla="*/ 65 h 65"/>
                  <a:gd name="T6" fmla="*/ 0 w 31"/>
                  <a:gd name="T7" fmla="*/ 0 h 6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31" h="65">
                    <a:moveTo>
                      <a:pt x="0" y="0"/>
                    </a:moveTo>
                    <a:lnTo>
                      <a:pt x="31" y="65"/>
                    </a:lnTo>
                    <a:lnTo>
                      <a:pt x="23" y="6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30" name="Forme libre 29">
                <a:extLst>
                  <a:ext uri="{FF2B5EF4-FFF2-40B4-BE49-F238E27FC236}">
                    <a16:creationId xmlns:a16="http://schemas.microsoft.com/office/drawing/2014/main" id="{3E1902B5-363F-4C7D-9A5C-79528206823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63337" y="6878812"/>
                <a:ext cx="11113" cy="66675"/>
              </a:xfrm>
              <a:custGeom>
                <a:avLst/>
                <a:gdLst>
                  <a:gd name="T0" fmla="*/ 0 w 7"/>
                  <a:gd name="T1" fmla="*/ 0 h 42"/>
                  <a:gd name="T2" fmla="*/ 6 w 7"/>
                  <a:gd name="T3" fmla="*/ 17 h 42"/>
                  <a:gd name="T4" fmla="*/ 7 w 7"/>
                  <a:gd name="T5" fmla="*/ 42 h 42"/>
                  <a:gd name="T6" fmla="*/ 6 w 7"/>
                  <a:gd name="T7" fmla="*/ 39 h 42"/>
                  <a:gd name="T8" fmla="*/ 0 w 7"/>
                  <a:gd name="T9" fmla="*/ 23 h 42"/>
                  <a:gd name="T10" fmla="*/ 0 w 7"/>
                  <a:gd name="T11" fmla="*/ 0 h 4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7" h="42">
                    <a:moveTo>
                      <a:pt x="0" y="0"/>
                    </a:moveTo>
                    <a:lnTo>
                      <a:pt x="6" y="17"/>
                    </a:lnTo>
                    <a:lnTo>
                      <a:pt x="7" y="42"/>
                    </a:lnTo>
                    <a:lnTo>
                      <a:pt x="6" y="39"/>
                    </a:lnTo>
                    <a:lnTo>
                      <a:pt x="0" y="23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31" name="Forme libre 30">
                <a:extLst>
                  <a:ext uri="{FF2B5EF4-FFF2-40B4-BE49-F238E27FC236}">
                    <a16:creationId xmlns:a16="http://schemas.microsoft.com/office/drawing/2014/main" id="{7B6BAFCD-D04D-4C3F-8CDF-6450549B60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87149" y="7145512"/>
                <a:ext cx="71438" cy="187325"/>
              </a:xfrm>
              <a:custGeom>
                <a:avLst/>
                <a:gdLst>
                  <a:gd name="T0" fmla="*/ 0 w 45"/>
                  <a:gd name="T1" fmla="*/ 0 h 118"/>
                  <a:gd name="T2" fmla="*/ 6 w 45"/>
                  <a:gd name="T3" fmla="*/ 16 h 118"/>
                  <a:gd name="T4" fmla="*/ 21 w 45"/>
                  <a:gd name="T5" fmla="*/ 49 h 118"/>
                  <a:gd name="T6" fmla="*/ 33 w 45"/>
                  <a:gd name="T7" fmla="*/ 84 h 118"/>
                  <a:gd name="T8" fmla="*/ 45 w 45"/>
                  <a:gd name="T9" fmla="*/ 118 h 118"/>
                  <a:gd name="T10" fmla="*/ 44 w 45"/>
                  <a:gd name="T11" fmla="*/ 118 h 118"/>
                  <a:gd name="T12" fmla="*/ 13 w 45"/>
                  <a:gd name="T13" fmla="*/ 53 h 118"/>
                  <a:gd name="T14" fmla="*/ 11 w 45"/>
                  <a:gd name="T15" fmla="*/ 42 h 118"/>
                  <a:gd name="T16" fmla="*/ 0 w 45"/>
                  <a:gd name="T17" fmla="*/ 0 h 11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45" h="118">
                    <a:moveTo>
                      <a:pt x="0" y="0"/>
                    </a:moveTo>
                    <a:lnTo>
                      <a:pt x="6" y="16"/>
                    </a:lnTo>
                    <a:lnTo>
                      <a:pt x="21" y="49"/>
                    </a:lnTo>
                    <a:lnTo>
                      <a:pt x="33" y="84"/>
                    </a:lnTo>
                    <a:lnTo>
                      <a:pt x="45" y="118"/>
                    </a:lnTo>
                    <a:lnTo>
                      <a:pt x="44" y="118"/>
                    </a:lnTo>
                    <a:lnTo>
                      <a:pt x="13" y="53"/>
                    </a:lnTo>
                    <a:lnTo>
                      <a:pt x="11" y="4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</xdr:grpSp>
        <xdr:grpSp>
          <xdr:nvGrpSpPr>
            <xdr:cNvPr id="8" name="Groupe 7">
              <a:extLst>
                <a:ext uri="{FF2B5EF4-FFF2-40B4-BE49-F238E27FC236}">
                  <a16:creationId xmlns:a16="http://schemas.microsoft.com/office/drawing/2014/main" id="{75C4A785-0BEA-4852-A22C-FC4C5CBBBDD9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0645" y="4826975"/>
              <a:ext cx="1306273" cy="2505864"/>
              <a:chOff x="80645" y="4649964"/>
              <a:chExt cx="874712" cy="1677988"/>
            </a:xfrm>
            <a:grpFill/>
          </xdr:grpSpPr>
          <xdr:sp macro="" textlink="">
            <xdr:nvSpPr>
              <xdr:cNvPr id="9" name="Forme libre 8">
                <a:extLst>
                  <a:ext uri="{FF2B5EF4-FFF2-40B4-BE49-F238E27FC236}">
                    <a16:creationId xmlns:a16="http://schemas.microsoft.com/office/drawing/2014/main" id="{D9301B18-7536-43CD-B7C6-226FD201787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18745" y="5189714"/>
                <a:ext cx="198438" cy="714375"/>
              </a:xfrm>
              <a:custGeom>
                <a:avLst/>
                <a:gdLst>
                  <a:gd name="T0" fmla="*/ 0 w 125"/>
                  <a:gd name="T1" fmla="*/ 0 h 450"/>
                  <a:gd name="T2" fmla="*/ 41 w 125"/>
                  <a:gd name="T3" fmla="*/ 155 h 450"/>
                  <a:gd name="T4" fmla="*/ 86 w 125"/>
                  <a:gd name="T5" fmla="*/ 309 h 450"/>
                  <a:gd name="T6" fmla="*/ 125 w 125"/>
                  <a:gd name="T7" fmla="*/ 425 h 450"/>
                  <a:gd name="T8" fmla="*/ 125 w 125"/>
                  <a:gd name="T9" fmla="*/ 450 h 450"/>
                  <a:gd name="T10" fmla="*/ 79 w 125"/>
                  <a:gd name="T11" fmla="*/ 311 h 450"/>
                  <a:gd name="T12" fmla="*/ 41 w 125"/>
                  <a:gd name="T13" fmla="*/ 183 h 450"/>
                  <a:gd name="T14" fmla="*/ 7 w 125"/>
                  <a:gd name="T15" fmla="*/ 54 h 450"/>
                  <a:gd name="T16" fmla="*/ 0 w 125"/>
                  <a:gd name="T17" fmla="*/ 0 h 45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125" h="450">
                    <a:moveTo>
                      <a:pt x="0" y="0"/>
                    </a:moveTo>
                    <a:lnTo>
                      <a:pt x="41" y="155"/>
                    </a:lnTo>
                    <a:lnTo>
                      <a:pt x="86" y="309"/>
                    </a:lnTo>
                    <a:lnTo>
                      <a:pt x="125" y="425"/>
                    </a:lnTo>
                    <a:lnTo>
                      <a:pt x="125" y="450"/>
                    </a:lnTo>
                    <a:lnTo>
                      <a:pt x="79" y="311"/>
                    </a:lnTo>
                    <a:lnTo>
                      <a:pt x="41" y="183"/>
                    </a:lnTo>
                    <a:lnTo>
                      <a:pt x="7" y="5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0" name="Forme libre 9">
                <a:extLst>
                  <a:ext uri="{FF2B5EF4-FFF2-40B4-BE49-F238E27FC236}">
                    <a16:creationId xmlns:a16="http://schemas.microsoft.com/office/drawing/2014/main" id="{4F5D5EDC-2A28-4D57-B51B-FF0899718CA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295" y="5891389"/>
                <a:ext cx="187325" cy="436563"/>
              </a:xfrm>
              <a:custGeom>
                <a:avLst/>
                <a:gdLst>
                  <a:gd name="T0" fmla="*/ 0 w 118"/>
                  <a:gd name="T1" fmla="*/ 0 h 275"/>
                  <a:gd name="T2" fmla="*/ 8 w 118"/>
                  <a:gd name="T3" fmla="*/ 20 h 275"/>
                  <a:gd name="T4" fmla="*/ 37 w 118"/>
                  <a:gd name="T5" fmla="*/ 96 h 275"/>
                  <a:gd name="T6" fmla="*/ 69 w 118"/>
                  <a:gd name="T7" fmla="*/ 170 h 275"/>
                  <a:gd name="T8" fmla="*/ 118 w 118"/>
                  <a:gd name="T9" fmla="*/ 275 h 275"/>
                  <a:gd name="T10" fmla="*/ 109 w 118"/>
                  <a:gd name="T11" fmla="*/ 275 h 275"/>
                  <a:gd name="T12" fmla="*/ 61 w 118"/>
                  <a:gd name="T13" fmla="*/ 174 h 275"/>
                  <a:gd name="T14" fmla="*/ 30 w 118"/>
                  <a:gd name="T15" fmla="*/ 100 h 275"/>
                  <a:gd name="T16" fmla="*/ 0 w 118"/>
                  <a:gd name="T17" fmla="*/ 26 h 275"/>
                  <a:gd name="T18" fmla="*/ 0 w 118"/>
                  <a:gd name="T19" fmla="*/ 0 h 27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118" h="275">
                    <a:moveTo>
                      <a:pt x="0" y="0"/>
                    </a:moveTo>
                    <a:lnTo>
                      <a:pt x="8" y="20"/>
                    </a:lnTo>
                    <a:lnTo>
                      <a:pt x="37" y="96"/>
                    </a:lnTo>
                    <a:lnTo>
                      <a:pt x="69" y="170"/>
                    </a:lnTo>
                    <a:lnTo>
                      <a:pt x="118" y="275"/>
                    </a:lnTo>
                    <a:lnTo>
                      <a:pt x="109" y="275"/>
                    </a:lnTo>
                    <a:lnTo>
                      <a:pt x="61" y="174"/>
                    </a:lnTo>
                    <a:lnTo>
                      <a:pt x="30" y="100"/>
                    </a:lnTo>
                    <a:lnTo>
                      <a:pt x="0" y="26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1" name="Forme libre 10">
                <a:extLst>
                  <a:ext uri="{FF2B5EF4-FFF2-40B4-BE49-F238E27FC236}">
                    <a16:creationId xmlns:a16="http://schemas.microsoft.com/office/drawing/2014/main" id="{EDA0A16B-452F-4358-B531-BB28C23AB9E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80645" y="5010327"/>
                <a:ext cx="31750" cy="192088"/>
              </a:xfrm>
              <a:custGeom>
                <a:avLst/>
                <a:gdLst>
                  <a:gd name="T0" fmla="*/ 0 w 20"/>
                  <a:gd name="T1" fmla="*/ 0 h 121"/>
                  <a:gd name="T2" fmla="*/ 16 w 20"/>
                  <a:gd name="T3" fmla="*/ 72 h 121"/>
                  <a:gd name="T4" fmla="*/ 20 w 20"/>
                  <a:gd name="T5" fmla="*/ 121 h 121"/>
                  <a:gd name="T6" fmla="*/ 18 w 20"/>
                  <a:gd name="T7" fmla="*/ 112 h 121"/>
                  <a:gd name="T8" fmla="*/ 0 w 20"/>
                  <a:gd name="T9" fmla="*/ 31 h 121"/>
                  <a:gd name="T10" fmla="*/ 0 w 20"/>
                  <a:gd name="T11" fmla="*/ 0 h 12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20" h="121">
                    <a:moveTo>
                      <a:pt x="0" y="0"/>
                    </a:moveTo>
                    <a:lnTo>
                      <a:pt x="16" y="72"/>
                    </a:lnTo>
                    <a:lnTo>
                      <a:pt x="20" y="121"/>
                    </a:lnTo>
                    <a:lnTo>
                      <a:pt x="18" y="112"/>
                    </a:lnTo>
                    <a:lnTo>
                      <a:pt x="0" y="31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2" name="Forme libre 11">
                <a:extLst>
                  <a:ext uri="{FF2B5EF4-FFF2-40B4-BE49-F238E27FC236}">
                    <a16:creationId xmlns:a16="http://schemas.microsoft.com/office/drawing/2014/main" id="{198CEDF8-EEE6-4A18-842C-26394B9CCA3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12395" y="5202414"/>
                <a:ext cx="250825" cy="1020763"/>
              </a:xfrm>
              <a:custGeom>
                <a:avLst/>
                <a:gdLst>
                  <a:gd name="T0" fmla="*/ 0 w 158"/>
                  <a:gd name="T1" fmla="*/ 0 h 643"/>
                  <a:gd name="T2" fmla="*/ 11 w 158"/>
                  <a:gd name="T3" fmla="*/ 46 h 643"/>
                  <a:gd name="T4" fmla="*/ 22 w 158"/>
                  <a:gd name="T5" fmla="*/ 129 h 643"/>
                  <a:gd name="T6" fmla="*/ 36 w 158"/>
                  <a:gd name="T7" fmla="*/ 211 h 643"/>
                  <a:gd name="T8" fmla="*/ 55 w 158"/>
                  <a:gd name="T9" fmla="*/ 301 h 643"/>
                  <a:gd name="T10" fmla="*/ 76 w 158"/>
                  <a:gd name="T11" fmla="*/ 389 h 643"/>
                  <a:gd name="T12" fmla="*/ 103 w 158"/>
                  <a:gd name="T13" fmla="*/ 476 h 643"/>
                  <a:gd name="T14" fmla="*/ 123 w 158"/>
                  <a:gd name="T15" fmla="*/ 533 h 643"/>
                  <a:gd name="T16" fmla="*/ 144 w 158"/>
                  <a:gd name="T17" fmla="*/ 588 h 643"/>
                  <a:gd name="T18" fmla="*/ 155 w 158"/>
                  <a:gd name="T19" fmla="*/ 632 h 643"/>
                  <a:gd name="T20" fmla="*/ 158 w 158"/>
                  <a:gd name="T21" fmla="*/ 643 h 643"/>
                  <a:gd name="T22" fmla="*/ 142 w 158"/>
                  <a:gd name="T23" fmla="*/ 608 h 643"/>
                  <a:gd name="T24" fmla="*/ 118 w 158"/>
                  <a:gd name="T25" fmla="*/ 544 h 643"/>
                  <a:gd name="T26" fmla="*/ 95 w 158"/>
                  <a:gd name="T27" fmla="*/ 478 h 643"/>
                  <a:gd name="T28" fmla="*/ 69 w 158"/>
                  <a:gd name="T29" fmla="*/ 391 h 643"/>
                  <a:gd name="T30" fmla="*/ 47 w 158"/>
                  <a:gd name="T31" fmla="*/ 302 h 643"/>
                  <a:gd name="T32" fmla="*/ 29 w 158"/>
                  <a:gd name="T33" fmla="*/ 212 h 643"/>
                  <a:gd name="T34" fmla="*/ 13 w 158"/>
                  <a:gd name="T35" fmla="*/ 107 h 643"/>
                  <a:gd name="T36" fmla="*/ 0 w 158"/>
                  <a:gd name="T37" fmla="*/ 0 h 6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158" h="643">
                    <a:moveTo>
                      <a:pt x="0" y="0"/>
                    </a:moveTo>
                    <a:lnTo>
                      <a:pt x="11" y="46"/>
                    </a:lnTo>
                    <a:lnTo>
                      <a:pt x="22" y="129"/>
                    </a:lnTo>
                    <a:lnTo>
                      <a:pt x="36" y="211"/>
                    </a:lnTo>
                    <a:lnTo>
                      <a:pt x="55" y="301"/>
                    </a:lnTo>
                    <a:lnTo>
                      <a:pt x="76" y="389"/>
                    </a:lnTo>
                    <a:lnTo>
                      <a:pt x="103" y="476"/>
                    </a:lnTo>
                    <a:lnTo>
                      <a:pt x="123" y="533"/>
                    </a:lnTo>
                    <a:lnTo>
                      <a:pt x="144" y="588"/>
                    </a:lnTo>
                    <a:lnTo>
                      <a:pt x="155" y="632"/>
                    </a:lnTo>
                    <a:lnTo>
                      <a:pt x="158" y="643"/>
                    </a:lnTo>
                    <a:lnTo>
                      <a:pt x="142" y="608"/>
                    </a:lnTo>
                    <a:lnTo>
                      <a:pt x="118" y="544"/>
                    </a:lnTo>
                    <a:lnTo>
                      <a:pt x="95" y="478"/>
                    </a:lnTo>
                    <a:lnTo>
                      <a:pt x="69" y="391"/>
                    </a:lnTo>
                    <a:lnTo>
                      <a:pt x="47" y="302"/>
                    </a:lnTo>
                    <a:lnTo>
                      <a:pt x="29" y="212"/>
                    </a:lnTo>
                    <a:lnTo>
                      <a:pt x="13" y="107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3" name="Forme libre 12">
                <a:extLst>
                  <a:ext uri="{FF2B5EF4-FFF2-40B4-BE49-F238E27FC236}">
                    <a16:creationId xmlns:a16="http://schemas.microsoft.com/office/drawing/2014/main" id="{5FDEB530-2776-4421-9506-FE0F6C21A4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5920" y="6215239"/>
                <a:ext cx="52388" cy="112713"/>
              </a:xfrm>
              <a:custGeom>
                <a:avLst/>
                <a:gdLst>
                  <a:gd name="T0" fmla="*/ 0 w 33"/>
                  <a:gd name="T1" fmla="*/ 0 h 71"/>
                  <a:gd name="T2" fmla="*/ 33 w 33"/>
                  <a:gd name="T3" fmla="*/ 71 h 71"/>
                  <a:gd name="T4" fmla="*/ 24 w 33"/>
                  <a:gd name="T5" fmla="*/ 71 h 71"/>
                  <a:gd name="T6" fmla="*/ 11 w 33"/>
                  <a:gd name="T7" fmla="*/ 36 h 71"/>
                  <a:gd name="T8" fmla="*/ 0 w 33"/>
                  <a:gd name="T9" fmla="*/ 0 h 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</a:cxnLst>
                <a:rect l="0" t="0" r="r" b="b"/>
                <a:pathLst>
                  <a:path w="33" h="71">
                    <a:moveTo>
                      <a:pt x="0" y="0"/>
                    </a:moveTo>
                    <a:lnTo>
                      <a:pt x="33" y="71"/>
                    </a:lnTo>
                    <a:lnTo>
                      <a:pt x="24" y="71"/>
                    </a:lnTo>
                    <a:lnTo>
                      <a:pt x="11" y="36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4" name="Forme libre 13">
                <a:extLst>
                  <a:ext uri="{FF2B5EF4-FFF2-40B4-BE49-F238E27FC236}">
                    <a16:creationId xmlns:a16="http://schemas.microsoft.com/office/drawing/2014/main" id="{B75078C4-6509-4F97-BDD2-924B91C98F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06045" y="5124627"/>
                <a:ext cx="23813" cy="150813"/>
              </a:xfrm>
              <a:custGeom>
                <a:avLst/>
                <a:gdLst>
                  <a:gd name="T0" fmla="*/ 0 w 15"/>
                  <a:gd name="T1" fmla="*/ 0 h 95"/>
                  <a:gd name="T2" fmla="*/ 8 w 15"/>
                  <a:gd name="T3" fmla="*/ 37 h 95"/>
                  <a:gd name="T4" fmla="*/ 8 w 15"/>
                  <a:gd name="T5" fmla="*/ 41 h 95"/>
                  <a:gd name="T6" fmla="*/ 15 w 15"/>
                  <a:gd name="T7" fmla="*/ 95 h 95"/>
                  <a:gd name="T8" fmla="*/ 4 w 15"/>
                  <a:gd name="T9" fmla="*/ 49 h 95"/>
                  <a:gd name="T10" fmla="*/ 0 w 15"/>
                  <a:gd name="T11" fmla="*/ 0 h 9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" h="95">
                    <a:moveTo>
                      <a:pt x="0" y="0"/>
                    </a:moveTo>
                    <a:lnTo>
                      <a:pt x="8" y="37"/>
                    </a:lnTo>
                    <a:lnTo>
                      <a:pt x="8" y="41"/>
                    </a:lnTo>
                    <a:lnTo>
                      <a:pt x="15" y="95"/>
                    </a:lnTo>
                    <a:lnTo>
                      <a:pt x="4" y="49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5" name="Forme libre 14">
                <a:extLst>
                  <a:ext uri="{FF2B5EF4-FFF2-40B4-BE49-F238E27FC236}">
                    <a16:creationId xmlns:a16="http://schemas.microsoft.com/office/drawing/2014/main" id="{630ECEF2-FDBE-4683-B98A-34A430F8699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" y="4649964"/>
                <a:ext cx="638175" cy="1241425"/>
              </a:xfrm>
              <a:custGeom>
                <a:avLst/>
                <a:gdLst>
                  <a:gd name="T0" fmla="*/ 402 w 402"/>
                  <a:gd name="T1" fmla="*/ 0 h 782"/>
                  <a:gd name="T2" fmla="*/ 402 w 402"/>
                  <a:gd name="T3" fmla="*/ 1 h 782"/>
                  <a:gd name="T4" fmla="*/ 363 w 402"/>
                  <a:gd name="T5" fmla="*/ 39 h 782"/>
                  <a:gd name="T6" fmla="*/ 325 w 402"/>
                  <a:gd name="T7" fmla="*/ 79 h 782"/>
                  <a:gd name="T8" fmla="*/ 290 w 402"/>
                  <a:gd name="T9" fmla="*/ 121 h 782"/>
                  <a:gd name="T10" fmla="*/ 255 w 402"/>
                  <a:gd name="T11" fmla="*/ 164 h 782"/>
                  <a:gd name="T12" fmla="*/ 211 w 402"/>
                  <a:gd name="T13" fmla="*/ 222 h 782"/>
                  <a:gd name="T14" fmla="*/ 171 w 402"/>
                  <a:gd name="T15" fmla="*/ 284 h 782"/>
                  <a:gd name="T16" fmla="*/ 133 w 402"/>
                  <a:gd name="T17" fmla="*/ 346 h 782"/>
                  <a:gd name="T18" fmla="*/ 100 w 402"/>
                  <a:gd name="T19" fmla="*/ 411 h 782"/>
                  <a:gd name="T20" fmla="*/ 71 w 402"/>
                  <a:gd name="T21" fmla="*/ 478 h 782"/>
                  <a:gd name="T22" fmla="*/ 45 w 402"/>
                  <a:gd name="T23" fmla="*/ 546 h 782"/>
                  <a:gd name="T24" fmla="*/ 27 w 402"/>
                  <a:gd name="T25" fmla="*/ 617 h 782"/>
                  <a:gd name="T26" fmla="*/ 13 w 402"/>
                  <a:gd name="T27" fmla="*/ 689 h 782"/>
                  <a:gd name="T28" fmla="*/ 7 w 402"/>
                  <a:gd name="T29" fmla="*/ 761 h 782"/>
                  <a:gd name="T30" fmla="*/ 7 w 402"/>
                  <a:gd name="T31" fmla="*/ 782 h 782"/>
                  <a:gd name="T32" fmla="*/ 0 w 402"/>
                  <a:gd name="T33" fmla="*/ 765 h 782"/>
                  <a:gd name="T34" fmla="*/ 1 w 402"/>
                  <a:gd name="T35" fmla="*/ 761 h 782"/>
                  <a:gd name="T36" fmla="*/ 7 w 402"/>
                  <a:gd name="T37" fmla="*/ 688 h 782"/>
                  <a:gd name="T38" fmla="*/ 21 w 402"/>
                  <a:gd name="T39" fmla="*/ 616 h 782"/>
                  <a:gd name="T40" fmla="*/ 40 w 402"/>
                  <a:gd name="T41" fmla="*/ 545 h 782"/>
                  <a:gd name="T42" fmla="*/ 66 w 402"/>
                  <a:gd name="T43" fmla="*/ 475 h 782"/>
                  <a:gd name="T44" fmla="*/ 95 w 402"/>
                  <a:gd name="T45" fmla="*/ 409 h 782"/>
                  <a:gd name="T46" fmla="*/ 130 w 402"/>
                  <a:gd name="T47" fmla="*/ 343 h 782"/>
                  <a:gd name="T48" fmla="*/ 167 w 402"/>
                  <a:gd name="T49" fmla="*/ 281 h 782"/>
                  <a:gd name="T50" fmla="*/ 209 w 402"/>
                  <a:gd name="T51" fmla="*/ 220 h 782"/>
                  <a:gd name="T52" fmla="*/ 253 w 402"/>
                  <a:gd name="T53" fmla="*/ 163 h 782"/>
                  <a:gd name="T54" fmla="*/ 287 w 402"/>
                  <a:gd name="T55" fmla="*/ 120 h 782"/>
                  <a:gd name="T56" fmla="*/ 324 w 402"/>
                  <a:gd name="T57" fmla="*/ 78 h 782"/>
                  <a:gd name="T58" fmla="*/ 362 w 402"/>
                  <a:gd name="T59" fmla="*/ 38 h 782"/>
                  <a:gd name="T60" fmla="*/ 402 w 402"/>
                  <a:gd name="T61" fmla="*/ 0 h 78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</a:cxnLst>
                <a:rect l="0" t="0" r="r" b="b"/>
                <a:pathLst>
                  <a:path w="402" h="782">
                    <a:moveTo>
                      <a:pt x="402" y="0"/>
                    </a:moveTo>
                    <a:lnTo>
                      <a:pt x="402" y="1"/>
                    </a:lnTo>
                    <a:lnTo>
                      <a:pt x="363" y="39"/>
                    </a:lnTo>
                    <a:lnTo>
                      <a:pt x="325" y="79"/>
                    </a:lnTo>
                    <a:lnTo>
                      <a:pt x="290" y="121"/>
                    </a:lnTo>
                    <a:lnTo>
                      <a:pt x="255" y="164"/>
                    </a:lnTo>
                    <a:lnTo>
                      <a:pt x="211" y="222"/>
                    </a:lnTo>
                    <a:lnTo>
                      <a:pt x="171" y="284"/>
                    </a:lnTo>
                    <a:lnTo>
                      <a:pt x="133" y="346"/>
                    </a:lnTo>
                    <a:lnTo>
                      <a:pt x="100" y="411"/>
                    </a:lnTo>
                    <a:lnTo>
                      <a:pt x="71" y="478"/>
                    </a:lnTo>
                    <a:lnTo>
                      <a:pt x="45" y="546"/>
                    </a:lnTo>
                    <a:lnTo>
                      <a:pt x="27" y="617"/>
                    </a:lnTo>
                    <a:lnTo>
                      <a:pt x="13" y="689"/>
                    </a:lnTo>
                    <a:lnTo>
                      <a:pt x="7" y="761"/>
                    </a:lnTo>
                    <a:lnTo>
                      <a:pt x="7" y="782"/>
                    </a:lnTo>
                    <a:lnTo>
                      <a:pt x="0" y="765"/>
                    </a:lnTo>
                    <a:lnTo>
                      <a:pt x="1" y="761"/>
                    </a:lnTo>
                    <a:lnTo>
                      <a:pt x="7" y="688"/>
                    </a:lnTo>
                    <a:lnTo>
                      <a:pt x="21" y="616"/>
                    </a:lnTo>
                    <a:lnTo>
                      <a:pt x="40" y="545"/>
                    </a:lnTo>
                    <a:lnTo>
                      <a:pt x="66" y="475"/>
                    </a:lnTo>
                    <a:lnTo>
                      <a:pt x="95" y="409"/>
                    </a:lnTo>
                    <a:lnTo>
                      <a:pt x="130" y="343"/>
                    </a:lnTo>
                    <a:lnTo>
                      <a:pt x="167" y="281"/>
                    </a:lnTo>
                    <a:lnTo>
                      <a:pt x="209" y="220"/>
                    </a:lnTo>
                    <a:lnTo>
                      <a:pt x="253" y="163"/>
                    </a:lnTo>
                    <a:lnTo>
                      <a:pt x="287" y="120"/>
                    </a:lnTo>
                    <a:lnTo>
                      <a:pt x="324" y="78"/>
                    </a:lnTo>
                    <a:lnTo>
                      <a:pt x="362" y="38"/>
                    </a:lnTo>
                    <a:lnTo>
                      <a:pt x="402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6" name="Forme libre 15">
                <a:extLst>
                  <a:ext uri="{FF2B5EF4-FFF2-40B4-BE49-F238E27FC236}">
                    <a16:creationId xmlns:a16="http://schemas.microsoft.com/office/drawing/2014/main" id="{AD51F9BD-18F3-445A-9006-CD468F3A67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" y="5904089"/>
                <a:ext cx="58738" cy="311150"/>
              </a:xfrm>
              <a:custGeom>
                <a:avLst/>
                <a:gdLst>
                  <a:gd name="T0" fmla="*/ 0 w 37"/>
                  <a:gd name="T1" fmla="*/ 0 h 196"/>
                  <a:gd name="T2" fmla="*/ 6 w 37"/>
                  <a:gd name="T3" fmla="*/ 15 h 196"/>
                  <a:gd name="T4" fmla="*/ 7 w 37"/>
                  <a:gd name="T5" fmla="*/ 18 h 196"/>
                  <a:gd name="T6" fmla="*/ 12 w 37"/>
                  <a:gd name="T7" fmla="*/ 80 h 196"/>
                  <a:gd name="T8" fmla="*/ 21 w 37"/>
                  <a:gd name="T9" fmla="*/ 134 h 196"/>
                  <a:gd name="T10" fmla="*/ 33 w 37"/>
                  <a:gd name="T11" fmla="*/ 188 h 196"/>
                  <a:gd name="T12" fmla="*/ 37 w 37"/>
                  <a:gd name="T13" fmla="*/ 196 h 196"/>
                  <a:gd name="T14" fmla="*/ 22 w 37"/>
                  <a:gd name="T15" fmla="*/ 162 h 196"/>
                  <a:gd name="T16" fmla="*/ 15 w 37"/>
                  <a:gd name="T17" fmla="*/ 146 h 196"/>
                  <a:gd name="T18" fmla="*/ 5 w 37"/>
                  <a:gd name="T19" fmla="*/ 81 h 196"/>
                  <a:gd name="T20" fmla="*/ 1 w 37"/>
                  <a:gd name="T21" fmla="*/ 40 h 196"/>
                  <a:gd name="T22" fmla="*/ 0 w 37"/>
                  <a:gd name="T23" fmla="*/ 0 h 19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37" h="196">
                    <a:moveTo>
                      <a:pt x="0" y="0"/>
                    </a:moveTo>
                    <a:lnTo>
                      <a:pt x="6" y="15"/>
                    </a:lnTo>
                    <a:lnTo>
                      <a:pt x="7" y="18"/>
                    </a:lnTo>
                    <a:lnTo>
                      <a:pt x="12" y="80"/>
                    </a:lnTo>
                    <a:lnTo>
                      <a:pt x="21" y="134"/>
                    </a:lnTo>
                    <a:lnTo>
                      <a:pt x="33" y="188"/>
                    </a:lnTo>
                    <a:lnTo>
                      <a:pt x="37" y="196"/>
                    </a:lnTo>
                    <a:lnTo>
                      <a:pt x="22" y="162"/>
                    </a:lnTo>
                    <a:lnTo>
                      <a:pt x="15" y="146"/>
                    </a:lnTo>
                    <a:lnTo>
                      <a:pt x="5" y="81"/>
                    </a:lnTo>
                    <a:lnTo>
                      <a:pt x="1" y="4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7" name="Forme libre 16">
                <a:extLst>
                  <a:ext uri="{FF2B5EF4-FFF2-40B4-BE49-F238E27FC236}">
                    <a16:creationId xmlns:a16="http://schemas.microsoft.com/office/drawing/2014/main" id="{B1812DA8-9BCC-4BD8-BA60-46B2AB00F22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3220" y="6223177"/>
                <a:ext cx="49213" cy="104775"/>
              </a:xfrm>
              <a:custGeom>
                <a:avLst/>
                <a:gdLst>
                  <a:gd name="T0" fmla="*/ 0 w 31"/>
                  <a:gd name="T1" fmla="*/ 0 h 66"/>
                  <a:gd name="T2" fmla="*/ 31 w 31"/>
                  <a:gd name="T3" fmla="*/ 66 h 66"/>
                  <a:gd name="T4" fmla="*/ 24 w 31"/>
                  <a:gd name="T5" fmla="*/ 66 h 66"/>
                  <a:gd name="T6" fmla="*/ 0 w 31"/>
                  <a:gd name="T7" fmla="*/ 0 h 6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31" h="66">
                    <a:moveTo>
                      <a:pt x="0" y="0"/>
                    </a:moveTo>
                    <a:lnTo>
                      <a:pt x="31" y="66"/>
                    </a:lnTo>
                    <a:lnTo>
                      <a:pt x="24" y="66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8" name="Forme libre 17">
                <a:extLst>
                  <a:ext uri="{FF2B5EF4-FFF2-40B4-BE49-F238E27FC236}">
                    <a16:creationId xmlns:a16="http://schemas.microsoft.com/office/drawing/2014/main" id="{DAD01475-D870-4173-B7AB-EDA794FC856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" y="5864402"/>
                <a:ext cx="11113" cy="68263"/>
              </a:xfrm>
              <a:custGeom>
                <a:avLst/>
                <a:gdLst>
                  <a:gd name="T0" fmla="*/ 0 w 7"/>
                  <a:gd name="T1" fmla="*/ 0 h 43"/>
                  <a:gd name="T2" fmla="*/ 7 w 7"/>
                  <a:gd name="T3" fmla="*/ 17 h 43"/>
                  <a:gd name="T4" fmla="*/ 7 w 7"/>
                  <a:gd name="T5" fmla="*/ 43 h 43"/>
                  <a:gd name="T6" fmla="*/ 6 w 7"/>
                  <a:gd name="T7" fmla="*/ 40 h 43"/>
                  <a:gd name="T8" fmla="*/ 0 w 7"/>
                  <a:gd name="T9" fmla="*/ 25 h 43"/>
                  <a:gd name="T10" fmla="*/ 0 w 7"/>
                  <a:gd name="T11" fmla="*/ 0 h 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7" h="43">
                    <a:moveTo>
                      <a:pt x="0" y="0"/>
                    </a:moveTo>
                    <a:lnTo>
                      <a:pt x="7" y="17"/>
                    </a:lnTo>
                    <a:lnTo>
                      <a:pt x="7" y="43"/>
                    </a:lnTo>
                    <a:lnTo>
                      <a:pt x="6" y="40"/>
                    </a:lnTo>
                    <a:lnTo>
                      <a:pt x="0" y="2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19" name="Forme libre 18">
                <a:extLst>
                  <a:ext uri="{FF2B5EF4-FFF2-40B4-BE49-F238E27FC236}">
                    <a16:creationId xmlns:a16="http://schemas.microsoft.com/office/drawing/2014/main" id="{9944E544-7365-4EEE-B70E-E9D8E636D2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995" y="6135864"/>
                <a:ext cx="73025" cy="192088"/>
              </a:xfrm>
              <a:custGeom>
                <a:avLst/>
                <a:gdLst>
                  <a:gd name="T0" fmla="*/ 0 w 46"/>
                  <a:gd name="T1" fmla="*/ 0 h 121"/>
                  <a:gd name="T2" fmla="*/ 7 w 46"/>
                  <a:gd name="T3" fmla="*/ 16 h 121"/>
                  <a:gd name="T4" fmla="*/ 22 w 46"/>
                  <a:gd name="T5" fmla="*/ 50 h 121"/>
                  <a:gd name="T6" fmla="*/ 33 w 46"/>
                  <a:gd name="T7" fmla="*/ 86 h 121"/>
                  <a:gd name="T8" fmla="*/ 46 w 46"/>
                  <a:gd name="T9" fmla="*/ 121 h 121"/>
                  <a:gd name="T10" fmla="*/ 45 w 46"/>
                  <a:gd name="T11" fmla="*/ 121 h 121"/>
                  <a:gd name="T12" fmla="*/ 14 w 46"/>
                  <a:gd name="T13" fmla="*/ 55 h 121"/>
                  <a:gd name="T14" fmla="*/ 11 w 46"/>
                  <a:gd name="T15" fmla="*/ 44 h 121"/>
                  <a:gd name="T16" fmla="*/ 0 w 46"/>
                  <a:gd name="T17" fmla="*/ 0 h 12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46" h="121">
                    <a:moveTo>
                      <a:pt x="0" y="0"/>
                    </a:moveTo>
                    <a:lnTo>
                      <a:pt x="7" y="16"/>
                    </a:lnTo>
                    <a:lnTo>
                      <a:pt x="22" y="50"/>
                    </a:lnTo>
                    <a:lnTo>
                      <a:pt x="33" y="86"/>
                    </a:lnTo>
                    <a:lnTo>
                      <a:pt x="46" y="121"/>
                    </a:lnTo>
                    <a:lnTo>
                      <a:pt x="45" y="121"/>
                    </a:lnTo>
                    <a:lnTo>
                      <a:pt x="14" y="55"/>
                    </a:lnTo>
                    <a:lnTo>
                      <a:pt x="11" y="4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</xdr:grpSp>
      </xdr:grpSp>
    </xdr:grpSp>
    <xdr:clientData/>
  </xdr:twoCellAnchor>
  <xdr:twoCellAnchor editAs="oneCell">
    <xdr:from>
      <xdr:col>2</xdr:col>
      <xdr:colOff>1531470</xdr:colOff>
      <xdr:row>28</xdr:row>
      <xdr:rowOff>22412</xdr:rowOff>
    </xdr:from>
    <xdr:to>
      <xdr:col>7</xdr:col>
      <xdr:colOff>522380</xdr:colOff>
      <xdr:row>35</xdr:row>
      <xdr:rowOff>169022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8DD26721-4627-439B-BB1C-8AFB43E76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3945" y="7613837"/>
          <a:ext cx="3572435" cy="1422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4</xdr:row>
      <xdr:rowOff>130175</xdr:rowOff>
    </xdr:from>
    <xdr:to>
      <xdr:col>4</xdr:col>
      <xdr:colOff>1006475</xdr:colOff>
      <xdr:row>7</xdr:row>
      <xdr:rowOff>60325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A168224-FF19-4196-9CD9-B13B20C29E5D}"/>
            </a:ext>
          </a:extLst>
        </xdr:cNvPr>
        <xdr:cNvSpPr/>
      </xdr:nvSpPr>
      <xdr:spPr>
        <a:xfrm>
          <a:off x="5334000" y="768350"/>
          <a:ext cx="5559425" cy="482600"/>
        </a:xfrm>
        <a:prstGeom prst="rect">
          <a:avLst/>
        </a:prstGeom>
        <a:noFill/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téphanie ROMÉ" refreshedDate="45848.690475347219" createdVersion="7" refreshedVersion="7" minRefreshableVersion="3" recordCount="401" xr:uid="{7D09242E-FACE-46B9-AA74-62FDB8243A64}">
  <cacheSource type="worksheet">
    <worksheetSource ref="A1:I1048576" sheet="Base 1"/>
  </cacheSource>
  <cacheFields count="9">
    <cacheField name="Domaine de formation" numFmtId="0">
      <sharedItems containsBlank="1"/>
    </cacheField>
    <cacheField name="Diplôme" numFmtId="0">
      <sharedItems containsBlank="1" count="76">
        <s v="Métiers de la protection et gestion de l'environnement"/>
        <s v="Métiers du BTP : bâtiment et construction"/>
        <s v="Métiers de la GRH : assistant"/>
        <s v="Chimie analytique, contrôle, qualité, environnement"/>
        <s v="Métiers du numérique : conception, rédac, réalisation web"/>
        <s v="Intervention sociale : accompagnement social"/>
        <s v="Maintenance et technologie : systèmes pluritechniques"/>
        <s v="Métiers de l'industrie : mécatronique, robotique"/>
        <s v="Intervention sociale : dvp social médiation par le sport"/>
        <s v="Logistique et transports internationaux"/>
        <s v="Métiers du marketing opérationnel"/>
        <s v="Métiers de l'informatique : applications web"/>
        <s v="Métiers de la communication : évènementiel"/>
        <s v="Métiers électronique : communication, systèmes embarqués"/>
        <s v="Ind pharma, cosmétolo santé : gest, product, valorisat"/>
        <s v="Métiers énergétique, environnement et génie climatique"/>
        <s v="Commerce et distribution"/>
        <s v="Bio-industries et biotechnologies"/>
        <s v="Management et gestion des organisations"/>
        <s v="Métiers de l'industrie : gestion de la prod industrielle"/>
        <s v="Matériaux &amp; structures : fonctio &amp; traitement ds surfaces"/>
        <s v="Assurance, banque, finance : chargé de clientèle"/>
        <s v="Métiers de la santé : technologies"/>
        <s v="Métiers des réseaux informatiques et télécommunications"/>
        <s v="Métiers de l'industrie : conception produits industriels"/>
        <s v="sécurité des biens et des personnes"/>
        <s v="Logistique et pilotage des flux"/>
        <s v="Métiers de la qualité"/>
        <s v="E-commerce et marketing numérique"/>
        <s v="Métiers de l'instrumentation, mesure contrôle qualité"/>
        <s v="Métiers du commerce internationnal"/>
        <s v="Métiers de la communication : chargé de communication"/>
        <s v="Optique Professionnelle"/>
        <s v="Protection valorisation du patrimoine historique culturel"/>
        <s v="Industries agroalimentaires : gest, product valorisation"/>
        <m/>
        <s v="Lp E-commerce et marketing numérique" u="1"/>
        <s v="Lp sécurité des biens et des personnes" u="1"/>
        <s v="Lp Métiers du BTP : bâtiment et construction" u="1"/>
        <s v="Métiers du notariat" u="1"/>
        <s v="Lp Assurance, banque, finance : chargé de clientèle" u="1"/>
        <s v="Lp Métiers de la communication : chargé de communication" u="1"/>
        <s v="Lp Optique Professionnelle" u="1"/>
        <s v="Lp Métiers du commerce internationnal" u="1"/>
        <s v="Lp Métiers de la protection et gestion de l'environnement" u="1"/>
        <s v="Lp Bio-industries et biotechnologies" u="1"/>
        <s v="Lp Métiers de la GRH : assistant" u="1"/>
        <s v="Lp Protection valorisation du patrimoine historique culturel" u="1"/>
        <s v="Lp Logistique et transports internationaux" u="1"/>
        <s v="Lp Métiers de l'informatique : applications web" u="1"/>
        <s v="Lp Métiers énergétique, environnement et génie climatique" u="1"/>
        <s v="Assurance, banque, finance : charge de clientele" u="1"/>
        <s v="Lp Métiers de la communication : évènementiel" u="1"/>
        <s v="Métiers de l'informatique : conception, dvp test logiciel" u="1"/>
        <s v="Lp Matériaux &amp; structures : fonctio &amp; traitement ds surfaces" u="1"/>
        <s v="Lp Métiers de l'informatique : conception, dvp test logiciel" u="1"/>
        <s v="Lp Métiers de l'industrie : gestion de la prod industrielle" u="1"/>
        <s v="Lp Ind pharma, cosmétolo santé : gest, product, valorisat" u="1"/>
        <s v="Lp Métiers de l'industrie : conception produits industriels" u="1"/>
        <s v="Lp Métiers du numérique : conception, rédac, réalisation web" u="1"/>
        <s v="Lp Métiers des réseaux informatiques et télécommunications" u="1"/>
        <s v="Lp Métiers du marketing opérationnel" u="1"/>
        <s v="Lp Métiers de l'industrie : mécatronique, robotique" u="1"/>
        <s v="Lp Management et gestion des organisations" u="1"/>
        <s v="Lp Commerce et distribution" u="1"/>
        <s v="Lp Chimie analytique, contrôle, qualité, environnement" u="1"/>
        <s v="Lp Métiers de la qualité" u="1"/>
        <s v="Lp Métiers de la santé : technologies" u="1"/>
        <s v="Lp Maintenance et technologie : systèmes pluritechniques" u="1"/>
        <s v="Lp Industries agroalimentaires : gest, product valorisation" u="1"/>
        <s v="Lp Métiers électronique : communication, systèmes embarqués" u="1"/>
        <s v="Lp Logistique et pilotage des flux" u="1"/>
        <s v="Lp Métiers du notariat" u="1"/>
        <s v="Lp Intervention sociale : dvp social médiation par le sport" u="1"/>
        <s v="Lp Intervention sociale : accompagnement social" u="1"/>
        <s v="Lp Métiers de l'instrumentation, mesure contrôle qualité" u="1"/>
      </sharedItems>
    </cacheField>
    <cacheField name="Intitulé déclaré de l'emploi" numFmtId="0">
      <sharedItems containsBlank="1" count="1046">
        <s v="Animateur prévention et gestion des déchets"/>
        <s v="Conductrice de travaux"/>
        <s v="Assistante ressources humaines"/>
        <s v="Laborantin en industrie agro-alimentaire"/>
        <s v="Graphiste freelance"/>
        <s v="Animateur socio culturel"/>
        <s v="Technicien de maintenance en installation de panneaux photovoltaïques"/>
        <s v="Intégrateur robotique"/>
        <s v="Chargé d'accueil et d'animation Ville de Besançon"/>
        <s v="Apprentie achat"/>
        <s v="Graphiste webdesigner"/>
        <s v="Apprenti Milieux aquatiques"/>
        <s v="Agent de voyages"/>
        <s v="Technicien automaticien"/>
        <s v="Chef de projet"/>
        <s v="Technicienne supérieure analyse chimie Organique"/>
        <s v="Cloud admin apprentice"/>
        <s v="Alternante chargée de communication et d'événementiel"/>
        <s v="Technicien Validation"/>
        <s v="technicien de laboratoire en industrie pharmaceutique"/>
        <s v="Responsable d’affaires en CVC (Chauffage, Ventilation, Climatisation)"/>
        <s v="Chargée achats responsables"/>
        <s v="Gestionnaire paie"/>
        <s v="Technicienne en analyses biomédicales (TAB)"/>
        <s v="Chargée de communication"/>
        <s v="Conseillère Entreprise"/>
        <s v="Chargé d'exploitation éolien"/>
        <s v="Responsable maintenance multiservices"/>
        <s v="Gendarme mobile"/>
        <s v="Chargée de formation"/>
        <s v="Développeur full stack"/>
        <s v="Contrôleur qualité"/>
        <s v="Technicienne de laboratoire"/>
        <s v="Technicienne en recherche et développement"/>
        <s v="Technicien de laboratoire"/>
        <s v="Responsable de Secteur d’aide à domicile"/>
        <s v="Attachée de rechercher clinique en oncologie"/>
        <s v="Monitrice Éducatrice"/>
        <s v="Responsable des ressources humaines"/>
        <s v="Technicien méthodes"/>
        <s v="Assistant de clientèle caisse d’épargne"/>
        <s v="Dosimétriste en radiothérapie"/>
        <s v="Adjointe gestion administrative"/>
        <s v="Animatrice de soutien extra professionnel"/>
        <s v="Employé en chef de rayon"/>
        <s v="technicien d'usinage en électro-érosion par enfonçage"/>
        <s v="APPRENTIE INGénieur test et validation"/>
        <s v="Acheteuse"/>
        <s v="Électromécanicien fonderie"/>
        <s v="Opérateur de gravage"/>
        <s v="Moniteur en activités physiques adaptées pour un public sénior."/>
        <s v="Technicien de recherche"/>
        <s v="Alternant"/>
        <s v="Technicienne de recherche clinique"/>
        <s v="Apprentie ergonome"/>
        <s v="Commis de débarasseur"/>
        <s v="Alternant énergie"/>
        <s v="Alternant ingenieur informatique"/>
        <s v="Coordinateur HSE"/>
        <s v="Apprentie HRBP (RRH)"/>
        <s v="Assistant Technique"/>
        <s v="Agent de réservation"/>
        <s v="Militaire"/>
        <s v="Attaché technico-commercial sédentaire"/>
        <s v="Tech chargé des contrôles réglementaires et de la sécurité incendie"/>
        <s v="Conseillère commerciale en assurance"/>
        <s v="Approvisionneuse"/>
        <s v="Dessinateur Custom Hip"/>
        <s v="Alternant chargé de communication"/>
        <s v="Conseillère clientèle"/>
        <s v="Coordinateur logistique"/>
        <s v="Technicienne chimiste, qualité et environnement."/>
        <s v="Agent de maîtrise"/>
        <s v="Coordinateur QHSE"/>
        <s v="Technicien Méthodes Logistique"/>
        <s v="Technicien de maintenance"/>
        <s v="Référant technique sur les machines outils"/>
        <s v="Alternante logistique"/>
        <s v="Developpeur Informatique"/>
        <s v="Acheteur projet"/>
        <s v="Apprenti qualité"/>
        <s v="Chargé de communication"/>
        <s v="Chargée de projet événementiel"/>
        <s v="Magasinier à la mediatheque départementale de la Haute-Saône"/>
        <s v="Chauffeur routier"/>
        <s v="Educateur de Handball"/>
        <s v="Educatrice spécialisée"/>
        <s v="Alternant Contrôle Qualité au Laboratoire CQ de DELPHARM Dijon"/>
        <s v="Alternant gestion du contenu multimédia"/>
        <s v="assistant ingénieur instrumentalisation"/>
        <s v="Technicien physico chimique"/>
        <s v="Technicien en caractérisation des matériaux"/>
        <s v="Technicien bureau d'études CVC-PbS"/>
        <s v="Alternant dans l'efficacité énergétique et la réduction d'énergie"/>
        <s v="Agent méthode décolletage"/>
        <s v="Chargé d’affaires dans le domaines de l’énergie renouvelable"/>
        <s v="Dans association qui accompagne les réfugiés (intervenante sociale)"/>
        <s v="Technicien usinage"/>
        <s v="Apprenti chef de projet"/>
        <s v="Chargé de planification en orga de la réponse de sécurité civile"/>
        <s v="Travailleur social généraliste"/>
        <s v="Technicien bureau d’etude"/>
        <s v="Manager d’equipe Techniciens intervention enterprise"/>
        <s v="Webdesigner"/>
        <s v="Technicien projet CVS"/>
        <s v="Conseiller en Gestion de Patrimoine"/>
        <s v="Apprentie Ingénieur de recherche"/>
        <s v="assistante chef de produit coloriage"/>
        <s v="Coordinateur de secteur"/>
        <s v="Alternant Master IOT, Data Analyst, Apprenti Ingénieur"/>
        <s v="Intervenant social"/>
        <s v="formation sous officier de gendarmerie"/>
        <s v="Chargée de clientèle"/>
        <s v="Technicien métrologue"/>
        <s v="Opérateur commande numérique"/>
        <s v="Assistant commercial"/>
        <s v="maintenance industrielle"/>
        <s v="Attachée de production (événementiel)"/>
        <s v="Apprenti ingénieur en aéronotique"/>
        <s v="Chargée de la coordination bénévole - Responsable Accréditations"/>
        <s v="Alternante en RH"/>
        <s v="Assistante conseillère en banque"/>
        <s v="Développeur web"/>
        <s v="Alternant Management QSE"/>
        <s v="Chargée de projet en alternance"/>
        <s v="Responsable qualité"/>
        <s v="Technicien mesure et validation sur prototype"/>
        <s v="Technicienne qualité méthode"/>
        <s v="Gestionnaire Ressources Humaines"/>
        <s v="conseiller de clientèle"/>
        <s v="Chargée de communication et développement"/>
        <s v="Chargé QSE"/>
        <s v="Alternant au service logistique et transport"/>
        <s v="Administrateur SAP BASIS en apprentissage"/>
        <s v="ingénieur alternant galvonoplastie"/>
        <s v="Développeur full-stack"/>
        <s v="Technicenne QHSE"/>
        <s v="Conseillère Commerciale des Particuliers au Crédit Agricole de FC"/>
        <s v="Dessinateur en bâtiment"/>
        <s v="Développeur Front-End"/>
        <s v="Stainless"/>
        <s v="Développeur backend"/>
        <s v="Alternante graphiste et webdesigner"/>
        <s v="Gestionnaire de stock"/>
        <s v="Chargé d'études CVC"/>
        <s v="Affréteuse nationale et internationale"/>
        <s v="Gestionnaire paie et carrière"/>
        <s v="Mécanicien poids lourd"/>
        <s v="Administrateur des ventes"/>
        <s v="Alternance"/>
        <s v="game mastering"/>
        <s v="Chargée de mission marketing et commerciale en alternance"/>
        <s v="E-commerce coordinateur"/>
        <s v="Alternant motion designer"/>
        <s v="Chargé d'affaires"/>
        <s v="Ingénieur apprenti recherche et développement et industrialisation"/>
        <s v="Technicien chimiste R et D"/>
        <s v="Acheteur junior frais"/>
        <s v="Metrologue"/>
        <s v="Chargé d'accueil"/>
        <s v="Moniteur Educateur"/>
        <s v="Apprentie acheteuse commodités"/>
        <s v="Manipulateur d'électroradiologies médicales"/>
        <s v="Alternante cheffe de projet marketing"/>
        <s v="Assistante export"/>
        <s v="Animatrice socio educative - accompagnement social"/>
        <s v="Technicien de production et contrôle qualité"/>
        <s v="Téléconseillere"/>
        <s v="Gestionnaire administrative au Pôle Familles d’accueil"/>
        <s v="Assistante en communication événementiel et chargé d’accueil"/>
        <s v="Technicien laboratoire chimie"/>
        <s v="Éducateur socio sportif"/>
        <s v="Dessinateur-Projeteur polyvalent"/>
        <s v="Éducatrice spécialisée"/>
        <s v="Développeur web full stack"/>
        <s v="opticienne"/>
        <s v="Assistante QHSE (Qualité Hygiène Sécurité et Environnement)"/>
        <s v="Dosimétriste"/>
        <s v="Chargée de communication en alternance"/>
        <s v="Fisa EGE Apprenti"/>
        <s v="Technicien en architecture a la mairie de Colmar"/>
        <s v="Un dosimétriste(un technicien hospitalier supérieur)"/>
        <s v="Educateur spécialisé"/>
        <s v="Éducatrice socio éducative"/>
        <s v="Éducatrice spécialisé en MECS"/>
        <s v="IT analyst"/>
        <s v="Alternance au comité régional de gymnastique de Bourgogne-FC"/>
        <s v="Dosometriste"/>
        <s v="Technicien de maintenance préventive et rétrofit"/>
        <s v="Économiste de la construction"/>
        <s v="Metrology  et  Quality Technician"/>
        <s v="chargé de diffusion et de conversation"/>
        <s v="Conseillère voyage"/>
        <s v="Dosimetriste"/>
        <s v="Opticienne spécialisée"/>
        <s v="Opticienne diplômé"/>
        <s v="Médiateur scientifique"/>
        <s v="Assistante de direction"/>
        <s v="Assistante d'agence dans une société de service à la personne"/>
        <s v="Engeenering méthodes process"/>
        <s v="Alternante Assistante RH"/>
        <s v="Métrologie et qualité"/>
        <s v="Responsable de secteur"/>
        <s v="Chargé de projets vidéos"/>
        <s v="Technicien en ingénierie tissulaire et cellulaire"/>
        <s v="Assistante administrative et commerciale"/>
        <s v="responsable de l'accueil invités"/>
        <s v="Serveur"/>
        <s v="Alternante ingénieure avant-vente en cybersécurité"/>
        <s v="Chargée de mission culture, sport et communication"/>
        <s v="Chargée de mission et coordinatrice culturelle"/>
        <s v="Specialiste en chimie analytique"/>
        <s v="Alternant Data Analyst"/>
        <s v="Éducatrice sportive"/>
        <s v="Technicienne en expérimentation sur les milieux aquatiques"/>
        <s v="Alternante chargée de communication"/>
        <s v="Service après-vente"/>
        <s v="Coordinatrice de manifestations culturelles"/>
        <s v="Chargée de mission Animation et Communication"/>
        <s v="Chargée des actions d'intégration"/>
        <s v="vendeuse"/>
        <s v="Conducteur de lignes en agroalimentaire"/>
        <s v="Alternant conducteur d'opérations"/>
        <s v="Conseillère de clientèle"/>
        <s v="Conseillère bancaire des professionnels"/>
        <s v="Commercial grands comptes"/>
        <s v="Éducateur sportif"/>
        <s v="Chargée de mission logistique"/>
        <s v="Game Master chez Le Voyage Heure"/>
        <s v="Employé de banque"/>
        <s v="Chargée de recrutement"/>
        <s v="Commercial"/>
        <s v="Opticien-lunetier"/>
        <s v="Responsable juridique"/>
        <s v="Responsable technique et des essais"/>
        <s v="Chargée d’événementiel et d’accueil"/>
        <s v="Technicienne d'essai en laboratoire"/>
        <s v="Automaticien"/>
        <s v="Technicien Essais et validations"/>
        <s v="Métrologue"/>
        <s v="Chargée d'affaires pour les pieces détachées"/>
        <s v="Educatrice sociosportive"/>
        <s v="Travailleuse sociale (assistante sociale)"/>
        <s v="Assistante administrative"/>
        <s v="Métrologue Responsable Antenne"/>
        <s v="Dessinateur projeteur"/>
        <s v="Conseillère banque"/>
        <s v="Consultante Support laboratoire"/>
        <s v="Agent de service hospitalier"/>
        <s v="Contract Manager Junior"/>
        <s v="Serveuse polyvalente en restauration"/>
        <s v="Opticien optométriste"/>
        <s v="Thermicien, audite"/>
        <s v="Assistante chef de projet social media"/>
        <s v="Agent de transit overseas"/>
        <s v="Coordinateur transport"/>
        <s v="Chargée d'étude faune en CDD"/>
        <s v="Chargée social média"/>
        <s v="Technicienne de Développement de Produits"/>
        <s v="Opticienne diplômée"/>
        <s v="Acheteuse en biens et services"/>
        <s v="Chargée de communications"/>
        <s v="Responsable animation et vie sociale en Ehpad"/>
        <s v="Technicienne de laboratoire en production de plasmide HQG"/>
        <s v="Technicienne contrôle qualité"/>
        <s v="Chargé de projets Ville Amie des Aînés"/>
        <s v="Technicienne administrative"/>
        <s v="Chargée de projet RSE - Transition écologique"/>
        <s v="Chargés d'études en bureau d'études énergie"/>
        <s v="Responsable qualité dans une entreprise"/>
        <s v="ingénieure qualité opérationnel"/>
        <s v="Technicien de fabrication"/>
        <s v="Moniteur éducateur"/>
        <s v="Apprentie Qualité Système"/>
        <s v="Technicien d'atelier"/>
        <s v="Chef de projet informatique"/>
        <s v="Alternante en tant que technicienne affaire d'entreprise (banque)"/>
        <s v="Technicien de validation systèmes embarqués"/>
        <s v="Technicien chimie"/>
        <s v="Responsable marketing et communication"/>
        <s v="Technicien en fabrication mécanique IUT Besaçon-Vesoul"/>
        <s v="Apprenti Ingénieur informatique"/>
        <s v="Alternant qualité fournisseur"/>
        <s v="Consultant électrique électronique"/>
        <s v="Hôtesse d'accueil et comptabilité"/>
        <s v="Comptable"/>
        <s v="Grimpeur chargé de mission capricorne asiatique"/>
        <s v="Responsable ressources humaines"/>
        <s v="Technicien hydrobiologiste"/>
        <s v="Apprenti Assistant de la direction de la performance commerciale"/>
        <s v="Alternance co-leader magasin"/>
        <s v="Chargée de projets en action sociale à la CAF du Finistère"/>
        <s v="Chef d'équipe et Conducteur de process Centre de Tri Suez"/>
        <s v="Intervenante sociale"/>
        <s v="Assistant Metrologue"/>
        <s v="Alternant en robotique"/>
        <s v="Automaticien et Roboticien en machine spéciales d'assemblages"/>
        <s v="Conseiller de clientèle au crédit agricole"/>
        <s v="Dessinateur Industriel"/>
        <s v="Chargée d'études chiroptérologue"/>
        <s v="Chargé d'études - Écologue spécialisé en Chiroptérologie"/>
        <s v="Assistant conducteur de travaux"/>
        <s v="Alternant Qualité, hygiène, sécurité, environnement (QHSE)"/>
        <s v="Alternante QSE"/>
        <s v="Responsable exploitation transport"/>
        <s v="Alternant sécurité à bel"/>
        <s v="Agente d'accueil et médiatrice à la Maison natale Victor Hugo"/>
        <s v="Aes"/>
        <s v="Courtière en assurance, collaboratrice gestionnaire en assurance."/>
        <s v="Faisant fonction éducateur spécialisé"/>
        <s v="Travailleuse sociale"/>
        <s v="Responsable Qualité hygiène sécurité environnement"/>
        <s v="Technicien méthodes process"/>
        <s v="Consultante RH"/>
        <s v="Adjointe chef d'équipe production et logistique"/>
        <s v="Chargé de mission déchets"/>
        <s v="DESSINATEUR PROJETEUR DANS UN CABINET DE MAITRISE D'OEUVRE ARCHITECTUR"/>
        <s v="Technicienne de recherche et développement en experimentation sylvicol"/>
        <s v="Coordinateur QSE"/>
        <s v="Assistante QSE en Alternance"/>
        <s v="Coordinatrice QHSE en CDD"/>
        <s v="Chargée de mission Responsibilité Sociétale des Entreprises (RSE)"/>
        <s v="Déclarante en douanes"/>
        <s v="alternante conseiller territorial sécurité incendie"/>
        <s v="Technicienne de laboratoire a l'EFS"/>
        <s v="Chargé Qualité, Hygiène, Sécurité, Environnement (QHSE)"/>
        <s v="Ingénieur en hygiène sécurité environnement"/>
        <s v="Employée en restauration"/>
        <s v="Animateur au terrain de jeu et d'aventure"/>
        <s v="Chargé de développement commercial marketing"/>
        <s v="Valoriste"/>
        <s v="Technicien qualité production"/>
        <s v="Responsable espace commercial en alternance à la banque postale."/>
        <s v="Conseiller de clientèle professionnel en agence bancaire"/>
        <s v="Technicien de prélèvement"/>
        <s v="Automaticien roboticien"/>
        <s v="Second fromager"/>
        <s v="Aide fromager"/>
        <s v="Ouvrier Viticole"/>
        <s v="Fromagere"/>
        <s v="Technologue du lait dans une laiterie produisant du gruyère AOP"/>
        <s v="Fromagère"/>
        <s v="Fromager"/>
        <s v="Seconde fromagère"/>
        <s v="Salarié agricole (agent de production)"/>
        <s v="Fromager polyvalent"/>
        <s v="Dosimétriste technicien de physique"/>
        <s v="adjoint au chef du service traitement des déchets BEZIERS MEDITERRANEE"/>
        <s v="Adjointe de production"/>
        <s v="Responsable de stratégies de production"/>
        <s v="Supply planner"/>
        <s v="Enseignant Coordonnateur Ulis"/>
        <m/>
        <s v="UX UI Designer" u="1"/>
        <s v="Animatrice socioculturelle, référente projets" u="1"/>
        <s v="Outilleur" u="1"/>
        <s v="Technicien agrofournitures" u="1"/>
        <s v="Employé Commercial (Préparateur de Commandes)" u="1"/>
        <s v="Assistant exploitation de transport routier et assistant logistique" u="1"/>
        <s v="Formateur en insertion professionnelle" u="1"/>
        <s v="Accompagnatrice de projets jeunes en QPV" u="1"/>
        <s v="Arboriste Élagueur" u="1"/>
        <s v="Chargée de mission milieux aquatiques " u="1"/>
        <s v="Chargée de boutique solidaire" u="1"/>
        <s v="Responsable QSE" u="1"/>
        <s v="Conseillère de clientèle particulier" u="1"/>
        <s v="Conseiller clientèle en CDI" u="1"/>
        <s v="Coordinateur santé sécurité environnement" u="1"/>
        <s v="Responsable de production" u="1"/>
        <s v="Opérateur chimiste de production" u="1"/>
        <s v="Technicien de validation automobiles." u="1"/>
        <s v="Consultante en ingénierie Qualité-Fournisseurs" u="1"/>
        <s v="Technico commercial des professionnels (banque)" u="1"/>
        <s v="Communication interne et externe, gestion des réseaux sociaux" u="1"/>
        <s v="Apprenti en réseaux et télécoms" u="1"/>
        <s v="Technicien en automatisme" u="1"/>
        <s v="chargé de clientèle particuliers" u="1"/>
        <s v="pâtissière" u="1"/>
        <s v="Chargé d’affaires" u="1"/>
        <s v="Monitrice" u="1"/>
        <s v="Coordinateur contrôle qualité" u="1"/>
        <s v="chargé de mission energie" u="1"/>
        <s v="Technicien Transport" u="1"/>
        <s v="Apprentie acheteuse" u="1"/>
        <s v="Ingénieur Logiciel" u="1"/>
        <s v="Directrice adjointe des centre socio-culturels" u="1"/>
        <s v="Animatrice Sociale et Educative, Gestionnaire d'Hébergement" u="1"/>
        <s v="technicienne chimiste R&amp;D" u="1"/>
        <s v="Animatrice socioculturelle et éducatrice sportive" u="1"/>
        <s v="Assistant E-Business" u="1"/>
        <s v="Apprentie au service communication" u="1"/>
        <s v="Apprentie chargée de communication" u="1"/>
        <s v="Dosimetriste technicienne supérieure" u="1"/>
        <s v="Technicien Mesures Physiques" u="1"/>
        <s v="Agent d'exploitation dans le transport routier" u="1"/>
        <s v="Technicien de métrologie" u="1"/>
        <s v="référente du bureau d'accueil et conseillère en séjour" u="1"/>
        <s v="assistant laborantin" u="1"/>
        <s v="coordinateur technique" u="1"/>
        <s v="Conseillère clientèle des particuliers" u="1"/>
        <s v="Freelance en communication et graphisme" u="1"/>
        <s v="Conseillère de vente en prêt-à porter" u="1"/>
        <s v="Chargée qualité produits" u="1"/>
        <s v="Conseillère en banque et assurances pour les particuliers" u="1"/>
        <s v="Technicien d'études en cvc" u="1"/>
        <s v="Assistante en ingénierie documentaire / Documentaliste" u="1"/>
        <s v="employé confirmé du service GRH" u="1"/>
        <s v="XR Manager" u="1"/>
        <s v="Chef de Projets Télécoms" u="1"/>
        <s v="Animatrice coordinatrice dans une association handisportive" u="1"/>
        <s v="Analyse Financière" u="1"/>
        <s v="technicienne méthode" u="1"/>
        <s v="Chargé de conception" u="1"/>
        <s v="cadre notaire" u="1"/>
        <s v="Cheffe de service en ESAT" u="1"/>
        <s v="Technicien en automatisme et robotique" u="1"/>
        <s v="Laborantine" u="1"/>
        <s v="Secrétaire chargée de communication" u="1"/>
        <s v="Directrice périscolaire" u="1"/>
        <s v="Employé drive  hôte de caisse" u="1"/>
        <s v="Responsable caviste" u="1"/>
        <s v="Assistant qualité" u="1"/>
        <s v="Magasinier FME dans une centrale nucléaire" u="1"/>
        <s v="gendarme" u="1"/>
        <s v="Assistant d'éducation" u="1"/>
        <s v="assistant d’éducation" u="1"/>
        <s v="Ingénieur chargé d'études" u="1"/>
        <s v="Conseiller clientèle en banque" u="1"/>
        <s v="Technicien automatismes" u="1"/>
        <s v="manutentionnaire" u="1"/>
        <s v="Créatrice de contenus et spécialiste communication" u="1"/>
        <s v="Technicien d'exploitation" u="1"/>
        <s v="Charpentier, monteur bois" u="1"/>
        <s v="Superviseur de production" u="1"/>
        <s v="Ouvrier, électro-mecanicien de dépannage" u="1"/>
        <s v="Animateur Sécurité Environnement" u="1"/>
        <s v="Inspecteur analyste des finances publiques" u="1"/>
        <s v="Chargée de missions démarches environnementales et transitions" u="1"/>
        <s v="Conseillère accueil" u="1"/>
        <s v="Responsable adjoint d'établissement touristique" u="1"/>
        <s v="Technicien d'intervention sociale et familiale" u="1"/>
        <s v="Responsable d'un périscolaire" u="1"/>
        <s v="Concepteur/développeur d'application" u="1"/>
        <s v="Directeur" u="1"/>
        <s v="Chargée de communication et de démocratie participative" u="1"/>
        <s v="moniteur au centre epide de strasbourg" u="1"/>
        <s v="Développeur web fullstack" u="1"/>
        <s v="commerciale" u="1"/>
        <s v="Alternant conseiller clientèle patrimoniale" u="1"/>
        <s v="chargé d’affaire télécoms" u="1"/>
        <s v="technicienne environnement et developpement durable" u="1"/>
        <s v="développeur de logiciels" u="1"/>
        <s v="Apprenti couvreur" u="1"/>
        <s v="Technicien d'application" u="1"/>
        <s v="Ambassadeur du tri" u="1"/>
        <s v="Chef de projet en automatisme" u="1"/>
        <s v="Apprentie UX designer" u="1"/>
        <s v="Chef de projet en de développement commercial en alternance" u="1"/>
        <s v="développeur web fronthand" u="1"/>
        <s v="Chef de projet Junior Process &amp; Industrialisation" u="1"/>
        <s v="Agent technique de laboratoire" u="1"/>
        <s v="Responsable maison relais à sochaux" u="1"/>
        <s v="Apprentie assistante marketing, CRM et Digitale" u="1"/>
        <s v="Apprenti Amélioration Continue" u="1"/>
        <s v="Responsable noyautage" u="1"/>
        <s v="Administrateur informatique" u="1"/>
        <s v="Technicienne de laboratoire IH DEL" u="1"/>
        <s v="Technicien expert" u="1"/>
        <s v="chef fromager et co-directeur de site" u="1"/>
        <s v="Animatrice périscolaire à la mairie de belfort" u="1"/>
        <s v="Ingénieur commercial" u="1"/>
        <s v="Agent d’exploitation transport et affréteur" u="1"/>
        <s v="Chargée d’affaires" u="1"/>
        <s v="Surveillant de nuit qualifié" u="1"/>
        <s v="Assistant logistique" u="1"/>
        <s v="Artisan Photographe" u="1"/>
        <s v="Diagnostiqueur énergétique" u="1"/>
        <s v="responsable de magasin (fromagerie)" u="1"/>
        <s v="Opérateur contrôle confirmé" u="1"/>
        <s v="Agent de stock" u="1"/>
        <s v="Responsable des services accueil, état-civil, élections " u="1"/>
        <s v="Intervenant en Prévention des Risques Professionnels en santé et sécurité au travail" u="1"/>
        <s v="Technicien de chantier" u="1"/>
        <s v="Référente QHSE (qualité hygiène sécurité environnement)" u="1"/>
        <s v="Conseiller CAF" u="1"/>
        <s v="technicien laboratoire et environnement" u="1"/>
        <s v="responsable des opérations" u="1"/>
        <s v="Clerc de notaire" u="1"/>
        <s v="Travailleur social" u="1"/>
        <s v="Appariteur centre sportif ETS" u="1"/>
        <s v="Contrôleur des engagements" u="1"/>
        <s v="Technicien supérieur de laboratoire dans une entreprise pharmaceutique" u="1"/>
        <s v="Chargé d’affaires professions libérales de santé" u="1"/>
        <s v="Conducteur de travaux" u="1"/>
        <s v="designer graphiste en micro entreprise" u="1"/>
        <s v="Chargée de mission SSE (santé sécurité environnement)" u="1"/>
        <s v="Vendeur commercial SFR" u="1"/>
        <s v="Technicien méthode" u="1"/>
        <s v="Consultant développeur" u="1"/>
        <s v="chef de chantier" u="1"/>
        <s v="DOSIMETRISTE ET MANIPULATRICE EN ELECTRORADIOLOGIE MEDICALE" u="1"/>
        <s v="Technicien dccem" u="1"/>
        <s v="caissier" u="1"/>
        <s v="Technicienne logistique" u="1"/>
        <s v="Technicienne hygiène sécurité" u="1"/>
        <s v="Gestion de consommation énergétique sur site" u="1"/>
        <s v="CM Patrimoine naturel" u="1"/>
        <s v="Responsable logistique" u="1"/>
        <s v="Laborantine en chimie" u="1"/>
        <s v="Technicien dessinateur projeteur" u="1"/>
        <s v="Agent d'accueil et surveillance - Chargée des réservations" u="1"/>
        <s v="Chef de projet acquisition et performance" u="1"/>
        <s v="Conseiller bancaire" u="1"/>
        <s v="Exploitant transport" u="1"/>
        <s v="Chargée d’affaires entreprises adjointe" u="1"/>
        <s v="Gestionnaire de stocks" u="1"/>
        <s v="Responsable fromagerie pour une exploitation fermière" u="1"/>
        <s v="Technicien validation électronique et électrique" u="1"/>
        <s v="Technicien polyvalent" u="1"/>
        <s v="Ambassadeur du tri et maître composteur" u="1"/>
        <s v="Alternant qualité" u="1"/>
        <s v="Régleur, Programmeur Decolleteur" u="1"/>
        <s v="Technicien d'automatisme" u="1"/>
        <s v="chef de service communication" u="1"/>
        <s v="Assistant Achats et logistique" u="1"/>
        <s v="Agent Gestionnaire du Service Déchets" u="1"/>
        <s v="agent d'accueil et de surveillance" u="1"/>
        <s v="Educatrice spécialisée_x000a_Conseillère sociale" u="1"/>
        <s v="Conseiller particulier" u="1"/>
        <s v="développeur web et mobile" u="1"/>
        <s v="Technicienne en biotechnologies" u="1"/>
        <s v="Apprenti QHSE  Conseil Départemental du val d'Oise" u="1"/>
        <s v="Directrice de périscolaire" u="1"/>
        <s v="chargé d'études scientifiques" u="1"/>
        <s v="Technicien développeur C# .NET CORE " u="1"/>
        <s v="Collaborateur parlementaire" u="1"/>
        <s v="employée de banque" u="1"/>
        <s v="Technicienne chimiste" u="1"/>
        <s v="CESF" u="1"/>
        <s v="Déclarante en douane" u="1"/>
        <s v="Chargée de clientèle MICE" u="1"/>
        <s v="Professeur de sciences physiques" u="1"/>
        <s v="Technicienne du service médical" u="1"/>
        <s v="Ingénieure data scientist" u="1"/>
        <s v="Ingénieur Chimiste QSE" u="1"/>
        <s v="chargé d'affaires travaux" u="1"/>
        <s v="Directrice adjointe en ACM" u="1"/>
        <s v="Programmeur Fao" u="1"/>
        <s v="Automaticien/Roboticien" u="1"/>
        <s v="Assistante d'agence intérim" u="1"/>
        <s v="Employé en restauration" u="1"/>
        <s v="Chargée d'étude écologue en ornithologie" u="1"/>
        <s v="Responsable fabrication dans une fromagerie" u="1"/>
        <s v="Technicien de bureau d'étude" u="1"/>
        <s v="Technicien de maintenance et SAV" u="1"/>
        <s v="Chargé de formation" u="1"/>
        <s v="Full-Stack developer" u="1"/>
        <s v="Responsable de centre dentaire" u="1"/>
        <s v="Agent administrative chargée du pôle événementiel" u="1"/>
        <s v="Apprentis ingénieur" u="1"/>
        <s v="Assistante de pré-consultations pour un ophtalmologue" u="1"/>
        <s v="intégrateur web" u="1"/>
        <s v="Technicienne laboratoire" u="1"/>
        <s v="Technicienne de laboratoire contrôle qualité dans une usine chimique" u="1"/>
        <s v="chargée de clientèle dans une banque" u="1"/>
        <s v="Apprenti QSE" u="1"/>
        <s v="Conseiller accueil" u="1"/>
        <s v="Ingénieur électronique digital" u="1"/>
        <s v="chargée de mission biodiversité " u="1"/>
        <s v="Chargé d'études" u="1"/>
        <s v="Chargée de qualité" u="1"/>
        <s v="Responsable de CCAS" u="1"/>
        <s v="Cheffe d'entreprise" u="1"/>
        <s v="Chargé de production" u="1"/>
        <s v="Technicien de production" u="1"/>
        <s v="Conseillière en assurance" u="1"/>
        <s v="Référente de parcours sur le dispositif DAC" u="1"/>
        <s v="Assistante de communication, graphiste" u="1"/>
        <s v="Acheteur" u="1"/>
        <s v="Apprenti RetD" u="1"/>
        <s v="TSPDD" u="1"/>
        <s v="Affréteur" u="1"/>
        <s v="Aide conducteur de travaux" u="1"/>
        <s v="chargée de clientèle en banque" u="1"/>
        <s v="Technicien spécialiste validation ADAS" u="1"/>
        <s v="Technicien d'essai" u="1"/>
        <s v="Chargée de communication digital" u="1"/>
        <s v="Responsable des Relations Entreprises" u="1"/>
        <s v="Gestionnaire de production" u="1"/>
        <s v="Responsable famille" u="1"/>
        <s v="Technicien supérieur de laboratoire et agent de maîtrise" u="1"/>
        <s v="Devloppeur" u="1"/>
        <s v="Technicien Gestion des Milieux Aquatiques" u="1"/>
        <s v="Référente Famille" u="1"/>
        <s v="Technicien méthodes  conception outillages" u="1"/>
        <s v="chargée de clientèle dans l'immobilier" u="1"/>
        <s v="Freelance community manager" u="1"/>
        <s v="chargé de communication / formateur aéronautique" u="1"/>
        <s v="Secrétaire et chargée de communication dans un cabinet de psychologie" u="1"/>
        <s v="vendeuse en temps partiel" u="1"/>
        <s v="Technicien de validation" u="1"/>
        <s v="Technicienne d'intervention Boucle Locale" u="1"/>
        <s v="Cheffe de projet culture et patrimoine" u="1"/>
        <s v="Assistante de projets RH en apprentissage" u="1"/>
        <s v="Technicien contrôle qualité" u="1"/>
        <s v="Salarié agricole" u="1"/>
        <s v="Economiste de la construction" u="1"/>
        <s v="Ingénieur Généraliste" u="1"/>
        <s v="Régleur qualifié" u="1"/>
        <s v="ingénieur consultant en contrôle qualité" u="1"/>
        <s v="Responsable ILV/PLV " u="1"/>
        <s v="Assistante de continuité d'activité" u="1"/>
        <s v="Spécialiste en métrologie" u="1"/>
        <s v="Pilote qualité développement" u="1"/>
        <s v="Manager et administrateur d'infrastructure réseau" u="1"/>
        <s v="RESPONSABLE DE SECTEUR ADMR" u="1"/>
        <s v="Analyste concepteur en électrochimie" u="1"/>
        <s v="Integrated current sensors Technician (Technicien R et D)" u="1"/>
        <s v="chef de projet dans le marketing" u="1"/>
        <s v="Chargé d'affaire cvc" u="1"/>
        <s v="Correspondante Qualite Incendie Evironnment" u="1"/>
        <s v="Consultant en électrique et électronique sur les véhicules" u="1"/>
        <s v="Technico commercial" u="1"/>
        <s v="Chargé de projet patrimoine" u="1"/>
        <s v="Chargée de communication marketing" u="1"/>
        <s v="Gestionnaire des Secrétariats Médicaux au Centre de Gestion des Vosges" u="1"/>
        <s v="Administration des ventes" u="1"/>
        <s v="Élève Gendarme" u="1"/>
        <s v="Employé de manutention polyvalent en magasin de jouet" u="1"/>
        <s v="Dessinateur industriel et technicien en bureau d'études" u="1"/>
        <s v="Chargé de mission QSE" u="1"/>
        <s v="gestionnaire de communautés" u="1"/>
        <s v="Attaché de recherche clinique" u="1"/>
        <s v="Technicien expertise vibratoire" u="1"/>
        <s v="Technicolor commerciale photovoltaique" u="1"/>
        <s v="Animatrice Accompagnatrice vers l'inclusion" u="1"/>
        <s v="Commerciale et chargée de communication" u="1"/>
        <s v="Ingénieur d’études" u="1"/>
        <s v="Animatrice Responsable de site et éducatrice sportive" u="1"/>
        <s v="Assistance QSE en Alternance" u="1"/>
        <s v="gestionnaire transport" u="1"/>
        <s v="Agent Polyculture Élevage" u="1"/>
        <s v="Apprentie chef de projets recherche et développement" u="1"/>
        <s v="Second fromager confirmé" u="1"/>
        <s v="Technicienne déchets" u="1"/>
        <s v="Chargé de projet informatique" u="1"/>
        <s v="responsable de magasin d'optique" u="1"/>
        <s v="psychologue" u="1"/>
        <s v="Programmeur" u="1"/>
        <s v="Etudiant en apprentissage" u="1"/>
        <s v="Contract Manager" u="1"/>
        <s v="TECHNICIEN ELECTRONIQUE" u="1"/>
        <s v="Alternant assistant correspondant sécurité" u="1"/>
        <s v="Agent de métrologie" u="1"/>
        <s v="Professeur d'Analyse fonctionnelle et structurelle" u="1"/>
        <s v="Chargée d’opérations" u="1"/>
        <s v="assistante d'agence/chargée de communication" u="1"/>
        <s v="Formatrice référente à l'école de la deuxième chance" u="1"/>
        <s v="Alternance : Conseiller Clientèle Patrimoniale" u="1"/>
        <s v="Assistante commerciale" u="1"/>
        <s v="Développeur backend JavaScript" u="1"/>
        <s v="Gestionnaire sinistres" u="1"/>
        <s v="valideuse automobile" u="1"/>
        <s v="Apprenti ingénieur qualité affaires réglementaire E-santé" u="1"/>
        <s v="Technicien collecte" u="1"/>
        <s v="Conseiller clientèle bancaire" u="1"/>
        <s v="Conseiller clientète bancaire" u="1"/>
        <s v="Responsable Qualité  Recherche et développement" u="1"/>
        <s v="Ingénieur amélioration continu" u="1"/>
        <s v="animateur permanent" u="1"/>
        <s v="Agriculteur fromager" u="1"/>
        <s v="Apprenti HSE" u="1"/>
        <s v="Facteur Polyvalent" u="1"/>
        <s v="Conseiller indépendant en gestion de patrimoine" u="1"/>
        <s v="Coordinatrice d'inventaire" u="1"/>
        <s v="Technicien Planning et Ordonnancement" u="1"/>
        <s v="Technicien en Hygiène et sécurité" u="1"/>
        <s v="Assistante Finances et Administration" u="1"/>
        <s v="Technicien second fromager" u="1"/>
        <s v="Coordinateur innovation" u="1"/>
        <s v="Chargée de prévention santé sécurité" u="1"/>
        <s v="Assistante d’Education et remplacement d’aide soignante" u="1"/>
        <s v="Gestionnaire administratif et chef de projet événementiel" u="1"/>
        <s v="Responsable projet" u="1"/>
        <s v="Alternant Assistant au marketing opérationnel" u="1"/>
        <s v="Educatrice socio-spotive" u="1"/>
        <s v="Conceptrice vendeuse" u="1"/>
        <s v="Analyste développement" u="1"/>
        <s v="Régleur commandes numériques" u="1"/>
        <s v="Apprenti ingénieur supply chain" u="1"/>
        <s v="conducteur de travaux dans le btp" u="1"/>
        <s v="Cheffe de projet junior en commerce" u="1"/>
        <s v="Agent d'exploitation" u="1"/>
        <s v="Alternante en banque" u="1"/>
        <s v="Technicien bureau d'étude" u="1"/>
        <s v="Chargé d'affaires en réseau et télécom" u="1"/>
        <s v="conseiller bancaire assurance" u="1"/>
        <s v="Roboticien automaticien" u="1"/>
        <s v="Technicienne R et D" u="1"/>
        <s v="Assistante communication" u="1"/>
        <s v="Directeur technique des pays francophone " u="1"/>
        <s v="Chargé de communication et de développement" u="1"/>
        <s v="Dessinateur industriel, projeteur" u="1"/>
        <s v="Chargée de projet" u="1"/>
        <s v="Assistant ingénieur en réalisation mécanique" u="1"/>
        <s v="Assistante d'éducation" u="1"/>
        <s v="Assistante d’éducation" u="1"/>
        <s v="Assistante chef de projet événementiel" u="1"/>
        <s v="Attachée de production et de diffusion (Spectacle vivant)" u="1"/>
        <s v="Fromager en second" u="1"/>
        <s v="technicienne chimiste e laboratoire pharmaceutique" u="1"/>
        <s v="Conseiller client" u="1"/>
        <s v="Chargée de marketing et communication" u="1"/>
        <s v="Assistante Assurance Qualité" u="1"/>
        <s v="Animateur radio" u="1"/>
        <s v="Coordinatrice export" u="1"/>
        <s v="Apprenti ingénieur logistique" u="1"/>
        <s v="Responsable d'un Centre Local d'Information et de Coordination Gérontologique " u="1"/>
        <s v="Educateur à l'environnement et à la citoyenneté" u="1"/>
        <s v="Développeur" u="1"/>
        <s v="Chargé d’études et de réalisation" u="1"/>
        <s v="apprenti ingénieur microtechnique" u="1"/>
        <s v="Chargé de mission Fauniste" u="1"/>
        <s v="Assistant responsable magasin" u="1"/>
        <s v="Assistante conductrice de travaux" u="1"/>
        <s v="Chargé de marketing" u="1"/>
        <s v="Chargé d'affaires Export" u="1"/>
        <s v="Chef de projet industrialisation" u="1"/>
        <s v="Responsable de secteur dans le milieu de l'aide à domicile" u="1"/>
        <s v="Contrôleur de production" u="1"/>
        <s v="Responsable adjointe de production" u="1"/>
        <s v="Assistance médicale" u="1"/>
        <s v="Animatrice culturelle" u="1"/>
        <s v="Chargée d'études en écologie" u="1"/>
        <s v="Graphiste Multimédia" u="1"/>
        <s v="Agent administratif" u="1"/>
        <s v="Community Manager" u="1"/>
        <s v="Technicien diagnostic moteur" u="1"/>
        <s v="régleur" u="1"/>
        <s v="Développeur d'applications" u="1"/>
        <s v="Conseiller santé sécurité au travail" u="1"/>
        <s v="Technicienne RD" u="1"/>
        <s v="Assistant export" u="1"/>
        <s v="Référenceur SEO/SEA" u="1"/>
        <s v="assistante administrative RH" u="1"/>
        <s v="Assistante acheteuse" u="1"/>
        <s v="Animatrice qualité et gestion des risques" u="1"/>
        <s v="Aide physicienne" u="1"/>
        <s v="Salariée agricole" u="1"/>
        <s v="Master 1 Green Management School" u="1"/>
        <s v="Assistant qualité sécurité environnement" u="1"/>
        <s v="Apprenti" u="1"/>
        <s v="Chargée de communication et événementiel" u="1"/>
        <s v="Développeur full stack web" u="1"/>
        <s v="Assistante de secteur dans l'aide à domicile" u="1"/>
        <s v="Technicien de maintenance SAV" u="1"/>
        <s v="Conseiller commercial" u="1"/>
        <s v="Employé polyvalent boucherie charcuterie" u="1"/>
        <s v="Gestionnaire RH" u="1"/>
        <s v="Responsable du pôle design- graphiste/webdesigner" u="1"/>
        <s v="Responsable Qualité Sécurité Sûreté Environnement" u="1"/>
        <s v="Chargée des événements communaux et des réseaux sociaux" u="1"/>
        <s v="Conseiller clientèle particulier" u="1"/>
        <s v="Apprenti ingénieur méthode" u="1"/>
        <s v="Formateur technique" u="1"/>
        <s v="Apprenti affréteur" u="1"/>
        <s v="Graphiste et développeur front-end" u="1"/>
        <s v="Enseignant STSS" u="1"/>
        <s v="Freelance developer web" u="1"/>
        <s v="Technicienne RH" u="1"/>
        <s v="Affréteur exploitant transport" u="1"/>
        <s v="Chargé de production événementielle" u="1"/>
        <s v="Charpentier couvreur zingueur" u="1"/>
        <s v="Technico-commercial sédentaire industrie" u="1"/>
        <s v="Technicien concepteur" u="1"/>
        <s v="Conseiller clientèle particuliers" u="1"/>
        <s v="opératrice" u="1"/>
        <s v="Gestionnaire commerciale" u="1"/>
        <s v="THSE" u="1"/>
        <s v="Chef de service" u="1"/>
        <s v="Monteur vidéo et communication" u="1"/>
        <s v="Technicien QHSEE" u="1"/>
        <s v="Technicien Robot" u="1"/>
        <s v="consultant électronique" u="1"/>
        <s v="Chargée de missions naturaliste" u="1"/>
        <s v="Conducteur de ligne" u="1"/>
        <s v="Chargée de mission chiropterologue" u="1"/>
        <s v="Responsable technico commerciale" u="1"/>
        <s v="Animateur QSE" u="1"/>
        <s v="Alternant Chargé de Mission QSE" u="1"/>
        <s v="DevOps Engineer" u="1"/>
        <s v="Conseillère en création d’entreprise" u="1"/>
        <s v="Apprenti HA" u="1"/>
        <s v="Technicien qualification" u="1"/>
        <s v="Professeur des écoles stagiaire" u="1"/>
        <s v="Manager de Commerce " u="1"/>
        <s v="chargé d'operations de travaux" u="1"/>
        <s v="Régleur CNC" u="1"/>
        <s v="Chargé d'études faune" u="1"/>
        <s v="Handballeuse professionnelle" u="1"/>
        <s v="Souscriptrice / Rédactrice en Assurances IARD" u="1"/>
        <s v="traitement des déchets" u="1"/>
        <s v="Technicienne HPLC" u="1"/>
        <s v="Ingénieur maintenance" u="1"/>
        <s v="Alternant chef de projet analyse de risques mainteance" u="1"/>
        <s v="Chef de projet méthode et industrialisation" u="1"/>
        <s v="Directeur Artistique Digital" u="1"/>
        <s v="ASSISTANT TECHNICO-ADMINISTRATIF ET COMMERCIAL" u="1"/>
        <s v="Chargée clientèle" u="1"/>
        <s v="électromécanicien sur sous-marin" u="1"/>
        <s v="Soigneur animalier" u="1"/>
        <s v="Chargé d'affaires professionnelles" u="1"/>
        <s v="conseiller énergie" u="1"/>
        <s v="Conseillère mobilité insertion" u="1"/>
        <s v="Apprentie LEAN" u="1"/>
        <s v="Paysan" u="1"/>
        <s v="Ambassadeur de tri" u="1"/>
        <s v="REFERENTE SOCIAL" u="1"/>
        <s v="Technicienne d’intervention sociale et familiale" u="1"/>
        <s v="Gestionnaire de clientèle particuliers" u="1"/>
        <s v="Spécialiste Qualité" u="1"/>
        <s v="Ouvrier agricole  aide fromager" u="1"/>
        <s v="Ingenieur data" u="1"/>
        <s v="Chargée de production" u="1"/>
        <s v="Transitaire aérien à l’export" u="1"/>
        <s v="Conseillère en insertion professionnelle" u="1"/>
        <s v="Gestionnaire de paies et administration du personnel" u="1"/>
        <s v="chargé d'affaires dans le batiment" u="1"/>
        <s v="Technicienne de laboratoire en immuno-hematologie" u="1"/>
        <s v="Technicien Gestion Milieu Aquatique et Prévention des Inondations" u="1"/>
        <s v="Conseillère immobilière" u="1"/>
        <s v="Technicienne qualité fournisseur" u="1"/>
        <s v="Acheteur Software" u="1"/>
        <s v="Infographiste" u="1"/>
        <s v="Chargé de mission qualité systèmes et projets" u="1"/>
        <s v="Responsable régie déchets" u="1"/>
        <s v="Chargé des missions maintien dans l'emploi" u="1"/>
        <s v="Gestionnaire locative" u="1"/>
        <s v="technicien télécom" u="1"/>
        <s v="Chargée d’affaires cliniques" u="1"/>
        <s v="Mandataire Judiciaire à la Protection des Majeurs" u="1"/>
        <s v="Apprenti adjoint en prévention dans l'armée" u="1"/>
        <s v="Responsable Santé et Sécurité au Travail" u="1"/>
        <s v="Apprenti ingénieur travaux dans la robotique et l'automatisme." u="1"/>
        <s v="chef de projet sea" u="1"/>
        <s v="assistant informatique" u="1"/>
        <s v="Alternance développeur web" u="1"/>
        <s v="chargé d'affaires pro" u="1"/>
        <s v="Designer multimédia" u="1"/>
        <s v="Conducteur de travaux tunnel" u="1"/>
        <s v="Concepteur procédés" u="1"/>
        <s v="technicien process" u="1"/>
        <s v="Chef de projet et d'équipe" u="1"/>
        <s v="Technicien de laboratoire en biologie moléculaire" u="1"/>
        <s v="Chimiste" u="1"/>
        <s v="Agent de transit international - commissionnaire" u="1"/>
        <s v="Agent exploitante import" u="1"/>
        <s v="Technicien contrôle de qualité" u="1"/>
        <s v="Technicienne assurance qualité" u="1"/>
        <s v="Technicien de rivière" u="1"/>
        <s v="Technicien automatisme" u="1"/>
        <s v="salarié agricole polyvalent" u="1"/>
        <s v="Chargée d’affaires en réseaux télécoms" u="1"/>
        <s v="Marin pompier" u="1"/>
        <s v="vendeuse en chocolaterie" u="1"/>
        <s v="Animatrice" u="1"/>
        <s v="Technicienne rejets atmosphériques" u="1"/>
        <s v="Spécialiste du service clients et organisateur de transport" u="1"/>
        <s v="Assistante RH Paie" u="1"/>
        <s v="Educatrice socio-sportive" u="1"/>
        <s v="Procurement spécialist" u="1"/>
        <s v="Equivalence Monitrice Educatrice" u="1"/>
        <s v="Technicien Mesures Physiques en radiothérapie" u="1"/>
        <s v="Chargé d'études chiffrage" u="1"/>
        <s v="Directrice de centre de formation" u="1"/>
        <s v="Animatrice prevention et tri des déchets" u="1"/>
        <s v="Consultante en affaires réglementaires" u="1"/>
        <s v="Technicien qualité" u="1"/>
        <s v="Éducatrice sportive adaptée" u="1"/>
        <s v="Technicien bureau d'Etudes" u="1"/>
        <s v="technicien d'affaire réseau télécom" u="1"/>
        <s v="Médiatrice culturelle" u="1"/>
        <s v="Assistante logistique" u="1"/>
        <s v="Technicien de laboratoire des activités annexes" u="1"/>
        <s v="Apprentie ingénieure commerciale" u="1"/>
        <s v="Animatrice en Accueil collectif de mineurs" u="1"/>
        <s v="ingénieur industriel" u="1"/>
        <s v="Technico commercial industrie" u="1"/>
        <s v="Ouvrier qualifié maintenance - Technicien de maintenance" u="1"/>
        <s v="Technicien en automatisme/ Automaticien" u="1"/>
        <s v="Technicien de maintenance en climatisations" u="1"/>
        <s v="Technicien en ingénieur automobile   technicien validation" u="1"/>
        <s v="Research Associate" u="1"/>
        <s v="Product Designer" u="1"/>
        <s v="Opticienne lunetière" u="1"/>
        <s v="Assistante de gestion" u="1"/>
        <s v="Automaticien en bureau d'études" u="1"/>
        <s v="Technicien en qualité laboratoire" u="1"/>
        <s v="plombier chauffagiste électricien" u="1"/>
        <s v="Coordinateur qualité" u="1"/>
        <s v="Gestionnaire matière et outillage" u="1"/>
        <s v="Alternant Quality Project Manager" u="1"/>
        <s v="Enseignant de SII dans le 2nd degré." u="1"/>
        <s v="Mécanicien velo" u="1"/>
        <s v="Technicienne d'insimination animal" u="1"/>
        <s v="Technicien HSE" u="1"/>
        <s v="Agent de maintenance" u="1"/>
        <s v="Apprentie assistant achats" u="1"/>
        <s v="Apprentie amélioration continue service maintenance" u="1"/>
        <s v="Stagiaire en communication" u="1"/>
        <s v="animatrice socio éducative" u="1"/>
        <s v="Archiviste" u="1"/>
        <s v="Responsable régionale HSE-DD" u="1"/>
        <s v="Coordinatrice Qualité" u="1"/>
        <s v="Chargé d'études environnement" u="1"/>
        <s v="Technicien agent caf" u="1"/>
        <s v="Chargé de déploiement dans la télécommunication" u="1"/>
        <s v="chargé d'opérations dans le BTP" u="1"/>
        <s v="Ouvrier agricole" u="1"/>
        <s v="Adjoint administratif hospitalier (fonction publique hospitalière)" u="1"/>
        <s v="Assistante logistique en alternance" u="1"/>
        <s v="Chargée de mission insertion et citoyenne" u="1"/>
        <s v="Directrice" u="1"/>
        <s v="Technicienne sécurité-environnement" u="1"/>
        <s v="Alternant QSE" u="1"/>
        <s v="Menuisier" u="1"/>
        <s v="Apprentie service qualité" u="1"/>
        <s v="Chargé de développement" u="1"/>
        <s v="Directrice adjointe d'accueil de loisirs" u="1"/>
        <s v="Intermittent du spectacle" u="1"/>
        <s v="Opticien lunetier" u="1"/>
        <s v="Responsable atelier laser et programmeur" u="1"/>
        <s v="Developpeuse" u="1"/>
        <s v="Chargée de mission diversification et ateliers fermiers" u="1"/>
        <s v="technicienne dosimétriste médicale" u="1"/>
        <s v="Agent de développement" u="1"/>
        <s v="Ingénieur" u="1"/>
        <s v="Technicienne de recherche faune sauvage" u="1"/>
        <s v="Charge de Marketing et de Communication" u="1"/>
        <s v="Agent polyvalent" u="1"/>
        <s v="Gestionnaire achats" u="1"/>
        <s v="Responsable communication" u="1"/>
        <s v="Opératrice de production en industrie chimique" u="1"/>
        <s v="Technicien qualité interne" u="1"/>
        <s v="Gestionnaire clientèle" u="1"/>
        <s v="Gérant société de transport" u="1"/>
        <s v="Apprentie Designer Graphique" u="1"/>
        <s v="Chargé d’exploitation" u="1"/>
        <s v="conseillère clientèle au crédit agricole à besançon" u="1"/>
        <s v="DOSIMETRISTE EN RADIOTHERAPIE" u="1"/>
        <s v="Chargé d'études fauniste" u="1"/>
        <s v="Consultante développeuse PPM" u="1"/>
        <s v="Technicien chimiste et opérateur" u="1"/>
        <s v="Opticienne optique de contact" u="1"/>
        <s v="Réceptionniste" u="1"/>
        <s v="Ingénieur  robotique au Bureau d'étude Automatisme" u="1"/>
        <s v="Gestionnaire de clientèle en banque" u="1"/>
        <s v="Travailleur sociale (fonction d'éducateur spécialisé)" u="1"/>
        <s v="Assistante en développement local et culturel" u="1"/>
        <s v="Chargée de mission" u="1"/>
        <s v="Responsable de chantier" u="1"/>
        <s v="Auditeur en rénovation énergétique" u="1"/>
        <s v="Apprenti chargé d'amélioration continue supply chain" u="1"/>
        <s v="Employé de club" u="1"/>
        <s v="Aide familiale dans une ferme" u="1"/>
        <s v="Programmeur et Game Designer" u="1"/>
        <s v="Technical manager and field service." u="1"/>
        <s v="Auxiliaire ambulancière" u="1"/>
        <s v="Dessinateur industriel et technicien méthodes" u="1"/>
        <s v="Manipulatrice radio et dosimétriste" u="1"/>
        <s v="Acheteur industriel" u="1"/>
        <s v="Chargée de missions communication" u="1"/>
        <s v="Responsable RH" u="1"/>
        <s v="Chargé de Développement des Actions Associatives" u="1"/>
        <s v="Chargée de communication et réservation" u="1"/>
        <s v="technicienne controle qualité" u="1"/>
        <s v="Assistante planning stratégique média et etudes" u="1"/>
        <s v="Chargée d'études Marketing" u="1"/>
        <s v="Agent d'accueil des publics" u="1"/>
        <s v="Employé commercial" u="1"/>
        <s v="Ingénieur d’étude" u="1"/>
        <s v="qualiticienne" u="1"/>
        <s v="&quot;Data/web architect&quot;" u="1"/>
        <s v="Office coordinator" u="1"/>
        <s v="technicienne en fromagerie" u="1"/>
        <s v="Coordinateur de transport bio-pharma" u="1"/>
        <s v="Chargée QSE" u="1"/>
        <s v="Assistant CAO" u="1"/>
        <s v="Conseillère en insertion sociale et professionnelle" u="1"/>
        <s v="Ingénieur expertise produits et réglementations" u="1"/>
        <s v="Chef de projet événementiel" u="1"/>
        <s v="Educateur sportif " u="1"/>
        <s v="Conseillère accueil au Crédit Mutuel Mandeure Valentigney" u="1"/>
        <s v="Technicienne de recherche" u="1"/>
        <s v="Coordinateur Prévention Jeunesse" u="1"/>
        <s v="Ingénieur qualité" u="1"/>
        <s v="CDI chargée de marketing" u="1"/>
        <s v="Directrice adjointe d'un périscolaire" u="1"/>
        <s v="Chargée de Communication Interne Groupe" u="1"/>
        <s v="Technicien QSE" u="1"/>
        <s v="Directrice Communication et événementiel" u="1"/>
        <s v="Responsable QSE Laboratoire" u="1"/>
        <s v="Responsable achat et opérationnel" u="1"/>
        <s v="Responsable qualité méthode" u="1"/>
        <s v="Développeur Full-Stack WEB et mobile" u="1"/>
        <s v="Technicienne en ressources humaines" u="1"/>
        <s v="Conseiller en gestion des déchets" u="1"/>
        <s v="Responsable qualité sécurité environnement et d'ordonnancement" u="1"/>
        <s v="Graphiste, Webdesigner &amp; Intégrateur Web" u="1"/>
        <s v="Automaticien de process agro-alimentaire" u="1"/>
        <s v="Responsable Qualité, Sécurité, Environnement" u="1"/>
        <s v="chargé d'accueil et de médiation" u="1"/>
        <s v="Apprentie de Direction" u="1"/>
        <s v="Graphiste webdesigner freelance" u="1"/>
        <s v="Assistante marketing et communication" u="1"/>
        <s v="Technicien polyvalent _x000a_Chauffage, plomberie , vmc" u="1"/>
        <s v="Chargée de mission RH" u="1"/>
        <s v="Conseiller clientèle" u="1"/>
        <s v="Conseiller référent social polyvalent au CD92" u="1"/>
        <s v="Attachée commerciale" u="1"/>
        <s v="Chargé d’affaires junior CVC" u="1"/>
        <s v="Responsable communication et assistante de direction" u="1"/>
        <s v="Business Manager PARC" u="1"/>
        <s v="Responsable recrutement" u="1"/>
        <s v="Micro-économie entreprise" u="1"/>
        <s v="Technicien en contrôle non destructif" u="1"/>
        <s v="Monteur mécanique" u="1"/>
        <s v="Alternante responsable des ressources humaines" u="1"/>
        <s v="Surveillante pénitentiaire" u="1"/>
        <s v="chargée d'exécution transport et logistique" u="1"/>
        <s v="Technicien en électronique" u="1"/>
        <s v="Technicienne qualité projet" u="1"/>
        <s v="CONSEILLER CLIENTÈLE BANQUE" u="1"/>
        <s v="Responsable d'un espace de vie social" u="1"/>
        <s v="Assistante juridique" u="1"/>
        <s v="Chargée de recherche régionale" u="1"/>
        <s v="Chargée de mission espaces naturels sensibles" u="1"/>
        <s v="Chargée de lutte contre le harcèlement" u="1"/>
        <s v="Directrice Enfance-Jeunesse" u="1"/>
        <s v="Animatrice QSE" u="1"/>
        <s v="Animatrice territorial" u="1"/>
        <s v="Conseils et service client" u="1"/>
        <s v="responsable de magasin" u="1"/>
        <s v="Gestionnaire de paie" u="1"/>
        <s v="Chargée d'étude botaniste" u="1"/>
        <s v="Éducatrice sportive au sein d'un ITEP" u="1"/>
      </sharedItems>
    </cacheField>
    <cacheField name="Profession et catégorie sociale" numFmtId="0">
      <sharedItems containsBlank="1" count="11">
        <s v="Personnel de catégorie B de la fonction publique"/>
        <s v="Emploi de niveau intermédiaire : technicien, agent de maîtrise, maîtrise administrative et commerciale, VRP"/>
        <s v="Profession libérale"/>
        <s v="Personnel de catégorie A de la fonction publique"/>
        <s v="Employé administratif d’entreprise, de commerce, personnel de service (secrétaire, aide à domicile, hôte-sse de caisse, vendeur, serveur…)"/>
        <s v="Ingénieur, cadre, professions intellectuelles supérieures"/>
        <s v="Personnel de catégorie C de la fonction publique"/>
        <s v="Ouvrier"/>
        <m/>
        <s v="Artisan, commerçant, chef d’entreprise" u="1"/>
        <s v="Agriculteur" u="1"/>
      </sharedItems>
    </cacheField>
    <cacheField name="Type de contrat" numFmtId="0">
      <sharedItems containsBlank="1" count="15">
        <s v="CDD (hors contrats spécifiques au doctorat et y compris saisonnier, contractuel de la fonction publique, ATER, assistant(e) d’éducation, interne en santé, etc)"/>
        <s v="CDI"/>
        <s v="Intérimaire"/>
        <s v="Contrat d’apprentissage"/>
        <s v="Profession libérale, indépendant, chef d’entreprise, auto-entrepreneur"/>
        <s v="NC"/>
        <s v="Fonctionnaire (y compris fonctionnaire stagiaire ou élève fonctionnaire)"/>
        <s v="Contrat d'apprentissage"/>
        <s v="Vacataire"/>
        <s v="Volontariat international (VIE, VIA, VIH, VSI, VIF)"/>
        <s v="Contrat de professionnalisation"/>
        <s v="Emplois aidés (Contrat Initiative Emploi, contrat Unique d’insertion…)"/>
        <s v="CDI de chantier, CDI de mission"/>
        <m/>
        <s v="Intermittent(e) du spectacle, pigiste" u="1"/>
      </sharedItems>
    </cacheField>
    <cacheField name="Salaire en euros" numFmtId="0">
      <sharedItems containsBlank="1" count="24">
        <s v="entre 1 800 et 1 999 €"/>
        <s v="NC"/>
        <s v="Moins de 1 000 €"/>
        <s v="entre 1 600 et 1 799 €"/>
        <s v="plus de 2 800 €"/>
        <s v="entre 2 000 et 2 199 €"/>
        <s v="entre 2 600 et 2 799 €"/>
        <s v="entre 1 200 et 1 399 €"/>
        <s v="entre 1 400 et 1 599 €"/>
        <s v="entre 2 400 et 2 599 €"/>
        <s v="entre 1 000 et 1 199 €"/>
        <s v="entre 2 200 et 2 399 €"/>
        <m/>
        <s v="entre 1 800 et 1 999€" u="1"/>
        <s v="entre 2 000 et 2 199€" u="1"/>
        <s v="moins de 1 000€" u="1"/>
        <s v="entre 2 200 et 2 399€" u="1"/>
        <s v="entre 2 400 et 2 599€" u="1"/>
        <s v="entre 2 600 et 2 799€" u="1"/>
        <s v="plus de 2 800€" u="1"/>
        <s v="entre 1 000 et 1 199€" u="1"/>
        <s v="entre 1 200 et 1 399€" u="1"/>
        <s v="entre 1 400 et 1 599€" u="1"/>
        <s v="entre 1 600 et 1 799€" u="1"/>
      </sharedItems>
    </cacheField>
    <cacheField name="Type d'employeur" numFmtId="0">
      <sharedItems containsBlank="1" count="9">
        <s v="La fonction publique (d’Etat, territoriale ou hospitalière)"/>
        <s v="Une entreprise privée"/>
        <s v="Une association ou un organisme à but non lucratif"/>
        <s v="Vous-même (Indépendant, auto-entrepreneur, profession libérale, freelance)"/>
        <s v="NC"/>
        <s v="Une entreprise publique (La Poste, SNCF, EDF, France Télévisions….)"/>
        <s v="Une société d’économie mixte"/>
        <m/>
        <s v="Une personne exerçant une profession libérale ou un indépendant (avocat, notaire, médecin...)" u="1"/>
      </sharedItems>
    </cacheField>
    <cacheField name="Activité de l'entreprise" numFmtId="0">
      <sharedItems containsBlank="1" count="16">
        <s v="Administration publique (hors enseignement)"/>
        <s v="Construction"/>
        <s v="Santé humaine et action sociale"/>
        <s v="Industries (manufacturières, extractives et autres)"/>
        <s v="Activités spécialisées, scientifiques et techniques"/>
        <s v="Arts, spectacles et activités récréatives"/>
        <s v="Commerce, transports, hébergement et restauration"/>
        <s v="Information et communication (y compris informatique)"/>
        <s v="Enseignement"/>
        <s v="Activités de services administratifs et de soutien"/>
        <s v="NC"/>
        <s v="Activités financières et d’assurance"/>
        <s v="Autres activités de service (dont organismes extracommunautaires, ménages en tant qu’employeurs…)"/>
        <s v="Agriculture, sylviculture et pêche"/>
        <s v="Activités immobilières"/>
        <m/>
      </sharedItems>
    </cacheField>
    <cacheField name="Lieu de l'emploi" numFmtId="0">
      <sharedItems containsBlank="1" count="90">
        <s v="Doubs"/>
        <s v="Territoire de Belfort"/>
        <s v="Haute-Saône"/>
        <s v="Jura"/>
        <s v="Etranger"/>
        <s v="Côte-d'Or"/>
        <s v="Yvelines"/>
        <s v="Haut-Rhin"/>
        <s v="NC"/>
        <s v="Meuse"/>
        <s v="Rhône"/>
        <s v="Bas-Rhin"/>
        <s v="Paris"/>
        <s v="Essonne"/>
        <s v="Var"/>
        <s v="Ille-et-Vilaine"/>
        <s v="Haute-Savoie"/>
        <s v="Nord"/>
        <s v="Loire-Atlantique"/>
        <s v="Allier"/>
        <s v="Ardèche"/>
        <s v="Maine-et-Loire"/>
        <s v="Hauts-de-Seine"/>
        <s v="Somme"/>
        <s v="Tarn"/>
        <s v="Bouches-du-Rhône"/>
        <s v="Charente"/>
        <s v="Moselle"/>
        <s v="Mayenne"/>
        <s v="Saône-et-Loire"/>
        <s v="Ain"/>
        <s v="Haute-Garonne"/>
        <s v="Loire"/>
        <s v="Haute-Loire"/>
        <s v="Seine-Maritime"/>
        <s v="Haute-Marne"/>
        <s v="Hérault"/>
        <s v="Côtes-d'Armor"/>
        <s v="Deux-Sèvres"/>
        <s v="Meurthe-et-Moselle"/>
        <s v="Vosges"/>
        <s v="Indre-et-Loire"/>
        <s v="Gironde"/>
        <s v="La Réunion"/>
        <s v="Hautes-Pyrénées"/>
        <s v="Sarthe"/>
        <s v="Finistère"/>
        <s v="Dordogne"/>
        <s v="Alpes-Maritimes"/>
        <s v="Loir-et-Cher"/>
        <s v="Oise"/>
        <s v="Loiret"/>
        <s v="Morbihan"/>
        <s v="Val-d'Oise"/>
        <s v="Yonne"/>
        <s v="Isère"/>
        <s v="Marne"/>
        <s v="Aveyron"/>
        <s v="Savoie"/>
        <s v="Eure"/>
        <s v="Calvados"/>
        <m/>
        <s v="Vaucluse" u="1"/>
        <s v="Seine-et-Marne" u="1"/>
        <s v="Haute-Vienne" u="1"/>
        <s v="Gers" u="1"/>
        <s v="Val-de-Marne" u="1"/>
        <s v="Pyrénées-Atlantiques" u="1"/>
        <s v="Drôme" u="1"/>
        <s v="Cantal" u="1"/>
        <s v="Haute-Corse" u="1"/>
        <s v="Hautes-Alpes" u="1"/>
        <s v="Landes" u="1"/>
        <s v="Puy-de-Dôme" u="1"/>
        <s v="Nièvre" u="1"/>
        <s v="Corrèze" u="1"/>
        <s v="Charente-Maritime" u="1"/>
        <s v="Gard" u="1"/>
        <s v="Aisne" u="1"/>
        <s v="Vienne" u="1"/>
        <s v="Orne" u="1"/>
        <s v="Vendée" u="1"/>
        <s v="Pyrénées-Orientales" u="1"/>
        <s v="Cher" u="1"/>
        <s v="Manche" u="1"/>
        <s v="Pas-de-Calais" u="1"/>
        <s v="Aube" u="1"/>
        <s v="Eure-et-Loir" u="1"/>
        <s v="Tarn-et-Garonne" u="1"/>
        <s v="Seine-Saint-Deni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1">
  <r>
    <s v="Sciences, technologies, santé"/>
    <x v="0"/>
    <x v="0"/>
    <x v="0"/>
    <x v="0"/>
    <x v="0"/>
    <x v="0"/>
    <x v="0"/>
    <x v="0"/>
  </r>
  <r>
    <s v="Sciences, technologies, santé"/>
    <x v="1"/>
    <x v="1"/>
    <x v="1"/>
    <x v="1"/>
    <x v="0"/>
    <x v="1"/>
    <x v="1"/>
    <x v="1"/>
  </r>
  <r>
    <s v="Droit, économie, gestion"/>
    <x v="2"/>
    <x v="2"/>
    <x v="1"/>
    <x v="1"/>
    <x v="1"/>
    <x v="1"/>
    <x v="2"/>
    <x v="2"/>
  </r>
  <r>
    <s v="Sciences, technologies, santé"/>
    <x v="3"/>
    <x v="3"/>
    <x v="1"/>
    <x v="2"/>
    <x v="1"/>
    <x v="1"/>
    <x v="3"/>
    <x v="3"/>
  </r>
  <r>
    <s v="Sciences, technologies, santé"/>
    <x v="4"/>
    <x v="4"/>
    <x v="0"/>
    <x v="1"/>
    <x v="2"/>
    <x v="0"/>
    <x v="0"/>
    <x v="4"/>
  </r>
  <r>
    <s v="Sciences humaines et sociales"/>
    <x v="5"/>
    <x v="5"/>
    <x v="1"/>
    <x v="0"/>
    <x v="1"/>
    <x v="2"/>
    <x v="2"/>
    <x v="0"/>
  </r>
  <r>
    <s v="Sciences, technologies, santé"/>
    <x v="6"/>
    <x v="6"/>
    <x v="1"/>
    <x v="1"/>
    <x v="3"/>
    <x v="1"/>
    <x v="1"/>
    <x v="0"/>
  </r>
  <r>
    <s v="Sciences, technologies, santé"/>
    <x v="7"/>
    <x v="7"/>
    <x v="1"/>
    <x v="1"/>
    <x v="0"/>
    <x v="1"/>
    <x v="4"/>
    <x v="1"/>
  </r>
  <r>
    <s v="Sciences et techniques des activités physiques et sportives"/>
    <x v="8"/>
    <x v="8"/>
    <x v="0"/>
    <x v="0"/>
    <x v="1"/>
    <x v="0"/>
    <x v="0"/>
    <x v="0"/>
  </r>
  <r>
    <s v="Droit, économie, gestion"/>
    <x v="9"/>
    <x v="9"/>
    <x v="1"/>
    <x v="3"/>
    <x v="1"/>
    <x v="1"/>
    <x v="3"/>
    <x v="0"/>
  </r>
  <r>
    <s v="Sciences, technologies, santé"/>
    <x v="4"/>
    <x v="10"/>
    <x v="2"/>
    <x v="4"/>
    <x v="1"/>
    <x v="3"/>
    <x v="4"/>
    <x v="0"/>
  </r>
  <r>
    <s v="Sciences, technologies, santé"/>
    <x v="0"/>
    <x v="11"/>
    <x v="3"/>
    <x v="3"/>
    <x v="4"/>
    <x v="0"/>
    <x v="0"/>
    <x v="0"/>
  </r>
  <r>
    <s v="Droit, économie, gestion"/>
    <x v="10"/>
    <x v="12"/>
    <x v="4"/>
    <x v="1"/>
    <x v="0"/>
    <x v="1"/>
    <x v="5"/>
    <x v="0"/>
  </r>
  <r>
    <s v="Sciences, technologies, santé"/>
    <x v="7"/>
    <x v="13"/>
    <x v="1"/>
    <x v="1"/>
    <x v="5"/>
    <x v="1"/>
    <x v="6"/>
    <x v="0"/>
  </r>
  <r>
    <s v="Sciences, technologies, santé"/>
    <x v="11"/>
    <x v="14"/>
    <x v="5"/>
    <x v="1"/>
    <x v="6"/>
    <x v="1"/>
    <x v="7"/>
    <x v="0"/>
  </r>
  <r>
    <s v="Sciences, technologies, santé"/>
    <x v="3"/>
    <x v="15"/>
    <x v="1"/>
    <x v="1"/>
    <x v="1"/>
    <x v="1"/>
    <x v="4"/>
    <x v="5"/>
  </r>
  <r>
    <s v="Sciences, technologies, santé"/>
    <x v="11"/>
    <x v="16"/>
    <x v="5"/>
    <x v="3"/>
    <x v="0"/>
    <x v="1"/>
    <x v="3"/>
    <x v="0"/>
  </r>
  <r>
    <s v="Droit, économie, gestion"/>
    <x v="12"/>
    <x v="17"/>
    <x v="3"/>
    <x v="3"/>
    <x v="7"/>
    <x v="0"/>
    <x v="8"/>
    <x v="6"/>
  </r>
  <r>
    <s v="Sciences, technologies, santé"/>
    <x v="13"/>
    <x v="18"/>
    <x v="1"/>
    <x v="1"/>
    <x v="1"/>
    <x v="1"/>
    <x v="4"/>
    <x v="0"/>
  </r>
  <r>
    <s v="Sciences, technologies, santé"/>
    <x v="14"/>
    <x v="19"/>
    <x v="1"/>
    <x v="1"/>
    <x v="0"/>
    <x v="1"/>
    <x v="3"/>
    <x v="7"/>
  </r>
  <r>
    <s v="Sciences, technologies, santé"/>
    <x v="15"/>
    <x v="20"/>
    <x v="5"/>
    <x v="3"/>
    <x v="7"/>
    <x v="1"/>
    <x v="1"/>
    <x v="3"/>
  </r>
  <r>
    <s v="Droit, économie, gestion"/>
    <x v="16"/>
    <x v="21"/>
    <x v="1"/>
    <x v="0"/>
    <x v="1"/>
    <x v="1"/>
    <x v="3"/>
    <x v="0"/>
  </r>
  <r>
    <s v="Droit, économie, gestion"/>
    <x v="2"/>
    <x v="22"/>
    <x v="1"/>
    <x v="5"/>
    <x v="8"/>
    <x v="1"/>
    <x v="9"/>
    <x v="0"/>
  </r>
  <r>
    <s v="Sciences, technologies, santé"/>
    <x v="17"/>
    <x v="23"/>
    <x v="1"/>
    <x v="1"/>
    <x v="1"/>
    <x v="4"/>
    <x v="10"/>
    <x v="8"/>
  </r>
  <r>
    <s v="Droit, économie, gestion"/>
    <x v="12"/>
    <x v="24"/>
    <x v="3"/>
    <x v="0"/>
    <x v="0"/>
    <x v="0"/>
    <x v="0"/>
    <x v="5"/>
  </r>
  <r>
    <s v="Droit, économie, gestion"/>
    <x v="18"/>
    <x v="25"/>
    <x v="1"/>
    <x v="1"/>
    <x v="3"/>
    <x v="1"/>
    <x v="0"/>
    <x v="0"/>
  </r>
  <r>
    <s v="Sciences, technologies, santé"/>
    <x v="15"/>
    <x v="26"/>
    <x v="1"/>
    <x v="1"/>
    <x v="1"/>
    <x v="1"/>
    <x v="4"/>
    <x v="5"/>
  </r>
  <r>
    <s v="Sciences, technologies, santé"/>
    <x v="1"/>
    <x v="27"/>
    <x v="1"/>
    <x v="1"/>
    <x v="9"/>
    <x v="1"/>
    <x v="1"/>
    <x v="7"/>
  </r>
  <r>
    <s v="Sciences, technologies, santé"/>
    <x v="19"/>
    <x v="28"/>
    <x v="0"/>
    <x v="6"/>
    <x v="5"/>
    <x v="4"/>
    <x v="0"/>
    <x v="9"/>
  </r>
  <r>
    <s v="Droit, économie, gestion"/>
    <x v="2"/>
    <x v="29"/>
    <x v="0"/>
    <x v="3"/>
    <x v="7"/>
    <x v="0"/>
    <x v="0"/>
    <x v="10"/>
  </r>
  <r>
    <s v="Sciences, technologies, santé"/>
    <x v="11"/>
    <x v="30"/>
    <x v="1"/>
    <x v="1"/>
    <x v="0"/>
    <x v="1"/>
    <x v="2"/>
    <x v="0"/>
  </r>
  <r>
    <s v="Sciences, technologies, santé"/>
    <x v="19"/>
    <x v="31"/>
    <x v="1"/>
    <x v="1"/>
    <x v="1"/>
    <x v="4"/>
    <x v="10"/>
    <x v="8"/>
  </r>
  <r>
    <s v="Sciences, technologies, santé"/>
    <x v="3"/>
    <x v="32"/>
    <x v="1"/>
    <x v="0"/>
    <x v="3"/>
    <x v="1"/>
    <x v="3"/>
    <x v="5"/>
  </r>
  <r>
    <s v="Sciences, technologies, santé"/>
    <x v="17"/>
    <x v="33"/>
    <x v="1"/>
    <x v="1"/>
    <x v="1"/>
    <x v="1"/>
    <x v="4"/>
    <x v="0"/>
  </r>
  <r>
    <s v="Sciences, technologies, santé"/>
    <x v="20"/>
    <x v="34"/>
    <x v="1"/>
    <x v="1"/>
    <x v="4"/>
    <x v="1"/>
    <x v="3"/>
    <x v="4"/>
  </r>
  <r>
    <s v="Droit, économie, gestion"/>
    <x v="18"/>
    <x v="35"/>
    <x v="1"/>
    <x v="1"/>
    <x v="3"/>
    <x v="1"/>
    <x v="2"/>
    <x v="11"/>
  </r>
  <r>
    <s v="Sciences, technologies, santé"/>
    <x v="14"/>
    <x v="36"/>
    <x v="3"/>
    <x v="0"/>
    <x v="5"/>
    <x v="0"/>
    <x v="2"/>
    <x v="10"/>
  </r>
  <r>
    <s v="Sciences humaines et sociales"/>
    <x v="5"/>
    <x v="37"/>
    <x v="1"/>
    <x v="1"/>
    <x v="3"/>
    <x v="2"/>
    <x v="2"/>
    <x v="0"/>
  </r>
  <r>
    <s v="Droit, économie, gestion"/>
    <x v="2"/>
    <x v="38"/>
    <x v="5"/>
    <x v="3"/>
    <x v="1"/>
    <x v="1"/>
    <x v="6"/>
    <x v="0"/>
  </r>
  <r>
    <s v="Sciences, technologies, santé"/>
    <x v="19"/>
    <x v="39"/>
    <x v="1"/>
    <x v="1"/>
    <x v="0"/>
    <x v="1"/>
    <x v="11"/>
    <x v="0"/>
  </r>
  <r>
    <s v="Droit, économie, gestion"/>
    <x v="21"/>
    <x v="40"/>
    <x v="1"/>
    <x v="2"/>
    <x v="0"/>
    <x v="1"/>
    <x v="11"/>
    <x v="0"/>
  </r>
  <r>
    <s v="Sciences, technologies, santé"/>
    <x v="22"/>
    <x v="41"/>
    <x v="1"/>
    <x v="1"/>
    <x v="1"/>
    <x v="1"/>
    <x v="2"/>
    <x v="0"/>
  </r>
  <r>
    <s v="Sciences humaines et sociales"/>
    <x v="5"/>
    <x v="42"/>
    <x v="6"/>
    <x v="6"/>
    <x v="1"/>
    <x v="0"/>
    <x v="0"/>
    <x v="0"/>
  </r>
  <r>
    <s v="Sciences humaines et sociales"/>
    <x v="5"/>
    <x v="43"/>
    <x v="1"/>
    <x v="1"/>
    <x v="1"/>
    <x v="2"/>
    <x v="2"/>
    <x v="2"/>
  </r>
  <r>
    <s v="Droit, économie, gestion"/>
    <x v="16"/>
    <x v="44"/>
    <x v="4"/>
    <x v="1"/>
    <x v="1"/>
    <x v="1"/>
    <x v="6"/>
    <x v="0"/>
  </r>
  <r>
    <s v="Sciences, technologies, santé"/>
    <x v="23"/>
    <x v="14"/>
    <x v="5"/>
    <x v="7"/>
    <x v="8"/>
    <x v="1"/>
    <x v="7"/>
    <x v="11"/>
  </r>
  <r>
    <s v="Sciences, technologies, santé"/>
    <x v="24"/>
    <x v="45"/>
    <x v="1"/>
    <x v="1"/>
    <x v="5"/>
    <x v="1"/>
    <x v="3"/>
    <x v="3"/>
  </r>
  <r>
    <s v="Sciences, technologies, santé"/>
    <x v="13"/>
    <x v="46"/>
    <x v="5"/>
    <x v="7"/>
    <x v="10"/>
    <x v="1"/>
    <x v="4"/>
    <x v="12"/>
  </r>
  <r>
    <s v="Droit, économie, gestion"/>
    <x v="16"/>
    <x v="47"/>
    <x v="5"/>
    <x v="7"/>
    <x v="1"/>
    <x v="4"/>
    <x v="10"/>
    <x v="8"/>
  </r>
  <r>
    <s v="Sciences, technologies, santé"/>
    <x v="6"/>
    <x v="48"/>
    <x v="7"/>
    <x v="1"/>
    <x v="1"/>
    <x v="1"/>
    <x v="3"/>
    <x v="2"/>
  </r>
  <r>
    <s v="Droit, économie, gestion"/>
    <x v="21"/>
    <x v="49"/>
    <x v="7"/>
    <x v="2"/>
    <x v="4"/>
    <x v="1"/>
    <x v="3"/>
    <x v="4"/>
  </r>
  <r>
    <s v="Sciences et techniques des activités physiques et sportives"/>
    <x v="8"/>
    <x v="50"/>
    <x v="0"/>
    <x v="0"/>
    <x v="1"/>
    <x v="0"/>
    <x v="2"/>
    <x v="4"/>
  </r>
  <r>
    <s v="Sciences, technologies, santé"/>
    <x v="17"/>
    <x v="51"/>
    <x v="0"/>
    <x v="0"/>
    <x v="0"/>
    <x v="0"/>
    <x v="2"/>
    <x v="0"/>
  </r>
  <r>
    <s v="Sciences, technologies, santé"/>
    <x v="19"/>
    <x v="52"/>
    <x v="5"/>
    <x v="3"/>
    <x v="5"/>
    <x v="1"/>
    <x v="3"/>
    <x v="0"/>
  </r>
  <r>
    <s v="Sciences, technologies, santé"/>
    <x v="14"/>
    <x v="53"/>
    <x v="0"/>
    <x v="0"/>
    <x v="3"/>
    <x v="0"/>
    <x v="2"/>
    <x v="5"/>
  </r>
  <r>
    <s v="Sciences, technologies, santé"/>
    <x v="25"/>
    <x v="54"/>
    <x v="5"/>
    <x v="3"/>
    <x v="10"/>
    <x v="1"/>
    <x v="12"/>
    <x v="2"/>
  </r>
  <r>
    <s v="Sciences, technologies, santé"/>
    <x v="4"/>
    <x v="55"/>
    <x v="4"/>
    <x v="0"/>
    <x v="1"/>
    <x v="5"/>
    <x v="12"/>
    <x v="11"/>
  </r>
  <r>
    <s v="Sciences, technologies, santé"/>
    <x v="15"/>
    <x v="56"/>
    <x v="5"/>
    <x v="3"/>
    <x v="1"/>
    <x v="1"/>
    <x v="3"/>
    <x v="13"/>
  </r>
  <r>
    <s v="Sciences, technologies, santé"/>
    <x v="11"/>
    <x v="57"/>
    <x v="5"/>
    <x v="3"/>
    <x v="1"/>
    <x v="1"/>
    <x v="3"/>
    <x v="0"/>
  </r>
  <r>
    <s v="Sciences, technologies, santé"/>
    <x v="25"/>
    <x v="58"/>
    <x v="5"/>
    <x v="2"/>
    <x v="0"/>
    <x v="1"/>
    <x v="3"/>
    <x v="1"/>
  </r>
  <r>
    <s v="Droit, économie, gestion"/>
    <x v="2"/>
    <x v="59"/>
    <x v="1"/>
    <x v="3"/>
    <x v="8"/>
    <x v="1"/>
    <x v="3"/>
    <x v="0"/>
  </r>
  <r>
    <s v="Sciences, technologies, santé"/>
    <x v="11"/>
    <x v="60"/>
    <x v="1"/>
    <x v="1"/>
    <x v="3"/>
    <x v="1"/>
    <x v="4"/>
    <x v="0"/>
  </r>
  <r>
    <s v="Droit, économie, gestion"/>
    <x v="12"/>
    <x v="61"/>
    <x v="6"/>
    <x v="8"/>
    <x v="0"/>
    <x v="0"/>
    <x v="5"/>
    <x v="0"/>
  </r>
  <r>
    <s v="Sciences, technologies, santé"/>
    <x v="25"/>
    <x v="62"/>
    <x v="0"/>
    <x v="6"/>
    <x v="0"/>
    <x v="0"/>
    <x v="0"/>
    <x v="14"/>
  </r>
  <r>
    <s v="Sciences, technologies, santé"/>
    <x v="15"/>
    <x v="63"/>
    <x v="1"/>
    <x v="1"/>
    <x v="3"/>
    <x v="1"/>
    <x v="3"/>
    <x v="11"/>
  </r>
  <r>
    <s v="Sciences, technologies, santé"/>
    <x v="25"/>
    <x v="64"/>
    <x v="1"/>
    <x v="0"/>
    <x v="5"/>
    <x v="1"/>
    <x v="3"/>
    <x v="2"/>
  </r>
  <r>
    <s v="Droit, économie, gestion"/>
    <x v="21"/>
    <x v="65"/>
    <x v="1"/>
    <x v="1"/>
    <x v="9"/>
    <x v="1"/>
    <x v="11"/>
    <x v="0"/>
  </r>
  <r>
    <s v="Droit, économie, gestion"/>
    <x v="16"/>
    <x v="66"/>
    <x v="1"/>
    <x v="1"/>
    <x v="0"/>
    <x v="1"/>
    <x v="6"/>
    <x v="10"/>
  </r>
  <r>
    <s v="Sciences, technologies, santé"/>
    <x v="24"/>
    <x v="67"/>
    <x v="1"/>
    <x v="1"/>
    <x v="4"/>
    <x v="1"/>
    <x v="6"/>
    <x v="4"/>
  </r>
  <r>
    <s v="Sciences, technologies, santé"/>
    <x v="4"/>
    <x v="68"/>
    <x v="3"/>
    <x v="3"/>
    <x v="8"/>
    <x v="0"/>
    <x v="8"/>
    <x v="15"/>
  </r>
  <r>
    <s v="Droit, économie, gestion"/>
    <x v="21"/>
    <x v="69"/>
    <x v="1"/>
    <x v="1"/>
    <x v="5"/>
    <x v="1"/>
    <x v="11"/>
    <x v="1"/>
  </r>
  <r>
    <s v="Sciences, technologies, santé"/>
    <x v="19"/>
    <x v="70"/>
    <x v="1"/>
    <x v="1"/>
    <x v="11"/>
    <x v="1"/>
    <x v="3"/>
    <x v="0"/>
  </r>
  <r>
    <s v="Sciences, technologies, santé"/>
    <x v="20"/>
    <x v="71"/>
    <x v="1"/>
    <x v="1"/>
    <x v="5"/>
    <x v="1"/>
    <x v="11"/>
    <x v="7"/>
  </r>
  <r>
    <s v="Droit, économie, gestion"/>
    <x v="16"/>
    <x v="9"/>
    <x v="1"/>
    <x v="3"/>
    <x v="10"/>
    <x v="1"/>
    <x v="3"/>
    <x v="0"/>
  </r>
  <r>
    <s v="Sciences, technologies, santé"/>
    <x v="24"/>
    <x v="72"/>
    <x v="4"/>
    <x v="1"/>
    <x v="5"/>
    <x v="1"/>
    <x v="3"/>
    <x v="0"/>
  </r>
  <r>
    <s v="Sciences, technologies, santé"/>
    <x v="25"/>
    <x v="73"/>
    <x v="1"/>
    <x v="1"/>
    <x v="5"/>
    <x v="1"/>
    <x v="6"/>
    <x v="2"/>
  </r>
  <r>
    <s v="Sciences, technologies, santé"/>
    <x v="19"/>
    <x v="74"/>
    <x v="1"/>
    <x v="1"/>
    <x v="0"/>
    <x v="1"/>
    <x v="3"/>
    <x v="0"/>
  </r>
  <r>
    <s v="Sciences, technologies, santé"/>
    <x v="6"/>
    <x v="75"/>
    <x v="1"/>
    <x v="1"/>
    <x v="9"/>
    <x v="1"/>
    <x v="3"/>
    <x v="16"/>
  </r>
  <r>
    <s v="Sciences, technologies, santé"/>
    <x v="24"/>
    <x v="39"/>
    <x v="1"/>
    <x v="1"/>
    <x v="5"/>
    <x v="1"/>
    <x v="3"/>
    <x v="1"/>
  </r>
  <r>
    <s v="Sciences, technologies, santé"/>
    <x v="24"/>
    <x v="76"/>
    <x v="5"/>
    <x v="1"/>
    <x v="4"/>
    <x v="1"/>
    <x v="6"/>
    <x v="17"/>
  </r>
  <r>
    <s v="Droit, économie, gestion"/>
    <x v="26"/>
    <x v="77"/>
    <x v="1"/>
    <x v="3"/>
    <x v="3"/>
    <x v="1"/>
    <x v="3"/>
    <x v="2"/>
  </r>
  <r>
    <s v="Sciences, technologies, santé"/>
    <x v="4"/>
    <x v="78"/>
    <x v="1"/>
    <x v="1"/>
    <x v="5"/>
    <x v="1"/>
    <x v="6"/>
    <x v="0"/>
  </r>
  <r>
    <s v="Droit, économie, gestion"/>
    <x v="16"/>
    <x v="79"/>
    <x v="1"/>
    <x v="3"/>
    <x v="3"/>
    <x v="1"/>
    <x v="3"/>
    <x v="0"/>
  </r>
  <r>
    <s v="Sciences, technologies, santé"/>
    <x v="25"/>
    <x v="80"/>
    <x v="6"/>
    <x v="3"/>
    <x v="10"/>
    <x v="0"/>
    <x v="8"/>
    <x v="0"/>
  </r>
  <r>
    <s v="Sciences, technologies, santé"/>
    <x v="4"/>
    <x v="81"/>
    <x v="1"/>
    <x v="3"/>
    <x v="10"/>
    <x v="1"/>
    <x v="6"/>
    <x v="0"/>
  </r>
  <r>
    <s v="Droit, économie, gestion"/>
    <x v="10"/>
    <x v="82"/>
    <x v="0"/>
    <x v="3"/>
    <x v="10"/>
    <x v="0"/>
    <x v="0"/>
    <x v="0"/>
  </r>
  <r>
    <s v="Sciences, technologies, santé"/>
    <x v="27"/>
    <x v="83"/>
    <x v="6"/>
    <x v="6"/>
    <x v="3"/>
    <x v="0"/>
    <x v="0"/>
    <x v="2"/>
  </r>
  <r>
    <s v="Droit, économie, gestion"/>
    <x v="28"/>
    <x v="81"/>
    <x v="1"/>
    <x v="3"/>
    <x v="10"/>
    <x v="1"/>
    <x v="4"/>
    <x v="11"/>
  </r>
  <r>
    <s v="Droit, économie, gestion"/>
    <x v="26"/>
    <x v="84"/>
    <x v="7"/>
    <x v="1"/>
    <x v="4"/>
    <x v="1"/>
    <x v="6"/>
    <x v="1"/>
  </r>
  <r>
    <s v="Sciences, technologies, santé"/>
    <x v="25"/>
    <x v="85"/>
    <x v="1"/>
    <x v="7"/>
    <x v="1"/>
    <x v="2"/>
    <x v="5"/>
    <x v="3"/>
  </r>
  <r>
    <s v="Sciences humaines et sociales"/>
    <x v="5"/>
    <x v="86"/>
    <x v="1"/>
    <x v="1"/>
    <x v="3"/>
    <x v="2"/>
    <x v="2"/>
    <x v="7"/>
  </r>
  <r>
    <s v="Sciences, technologies, santé"/>
    <x v="3"/>
    <x v="87"/>
    <x v="5"/>
    <x v="3"/>
    <x v="1"/>
    <x v="1"/>
    <x v="3"/>
    <x v="5"/>
  </r>
  <r>
    <s v="Sciences, technologies, santé"/>
    <x v="17"/>
    <x v="32"/>
    <x v="1"/>
    <x v="1"/>
    <x v="1"/>
    <x v="1"/>
    <x v="4"/>
    <x v="18"/>
  </r>
  <r>
    <s v="Sciences, technologies, santé"/>
    <x v="4"/>
    <x v="88"/>
    <x v="1"/>
    <x v="3"/>
    <x v="3"/>
    <x v="1"/>
    <x v="3"/>
    <x v="10"/>
  </r>
  <r>
    <s v="Sciences, technologies, santé"/>
    <x v="29"/>
    <x v="89"/>
    <x v="3"/>
    <x v="6"/>
    <x v="1"/>
    <x v="0"/>
    <x v="4"/>
    <x v="0"/>
  </r>
  <r>
    <s v="Sciences, technologies, santé"/>
    <x v="3"/>
    <x v="90"/>
    <x v="1"/>
    <x v="1"/>
    <x v="1"/>
    <x v="1"/>
    <x v="3"/>
    <x v="5"/>
  </r>
  <r>
    <s v="Sciences, technologies, santé"/>
    <x v="20"/>
    <x v="91"/>
    <x v="1"/>
    <x v="1"/>
    <x v="0"/>
    <x v="1"/>
    <x v="4"/>
    <x v="5"/>
  </r>
  <r>
    <s v="Sciences, technologies, santé"/>
    <x v="15"/>
    <x v="92"/>
    <x v="1"/>
    <x v="1"/>
    <x v="0"/>
    <x v="1"/>
    <x v="1"/>
    <x v="2"/>
  </r>
  <r>
    <s v="Sciences, technologies, santé"/>
    <x v="15"/>
    <x v="93"/>
    <x v="1"/>
    <x v="3"/>
    <x v="1"/>
    <x v="1"/>
    <x v="3"/>
    <x v="2"/>
  </r>
  <r>
    <s v="Sciences, technologies, santé"/>
    <x v="24"/>
    <x v="94"/>
    <x v="4"/>
    <x v="1"/>
    <x v="1"/>
    <x v="1"/>
    <x v="3"/>
    <x v="4"/>
  </r>
  <r>
    <s v="Sciences, technologies, santé"/>
    <x v="6"/>
    <x v="95"/>
    <x v="5"/>
    <x v="1"/>
    <x v="3"/>
    <x v="1"/>
    <x v="4"/>
    <x v="2"/>
  </r>
  <r>
    <s v="Sciences humaines et sociales"/>
    <x v="5"/>
    <x v="96"/>
    <x v="1"/>
    <x v="1"/>
    <x v="3"/>
    <x v="2"/>
    <x v="2"/>
    <x v="1"/>
  </r>
  <r>
    <s v="Sciences, technologies, santé"/>
    <x v="24"/>
    <x v="97"/>
    <x v="1"/>
    <x v="1"/>
    <x v="1"/>
    <x v="1"/>
    <x v="3"/>
    <x v="4"/>
  </r>
  <r>
    <s v="Sciences, technologies, santé"/>
    <x v="20"/>
    <x v="98"/>
    <x v="5"/>
    <x v="5"/>
    <x v="8"/>
    <x v="1"/>
    <x v="12"/>
    <x v="0"/>
  </r>
  <r>
    <s v="Sciences, technologies, santé"/>
    <x v="3"/>
    <x v="32"/>
    <x v="1"/>
    <x v="1"/>
    <x v="0"/>
    <x v="1"/>
    <x v="4"/>
    <x v="5"/>
  </r>
  <r>
    <s v="Sciences, technologies, santé"/>
    <x v="25"/>
    <x v="99"/>
    <x v="0"/>
    <x v="3"/>
    <x v="10"/>
    <x v="0"/>
    <x v="0"/>
    <x v="0"/>
  </r>
  <r>
    <s v="Sciences humaines et sociales"/>
    <x v="5"/>
    <x v="100"/>
    <x v="6"/>
    <x v="0"/>
    <x v="0"/>
    <x v="0"/>
    <x v="0"/>
    <x v="1"/>
  </r>
  <r>
    <s v="Sciences, technologies, santé"/>
    <x v="15"/>
    <x v="101"/>
    <x v="1"/>
    <x v="1"/>
    <x v="5"/>
    <x v="1"/>
    <x v="1"/>
    <x v="0"/>
  </r>
  <r>
    <s v="Sciences, technologies, santé"/>
    <x v="23"/>
    <x v="102"/>
    <x v="1"/>
    <x v="3"/>
    <x v="3"/>
    <x v="1"/>
    <x v="7"/>
    <x v="12"/>
  </r>
  <r>
    <s v="Sciences, technologies, santé"/>
    <x v="4"/>
    <x v="103"/>
    <x v="1"/>
    <x v="3"/>
    <x v="8"/>
    <x v="1"/>
    <x v="7"/>
    <x v="10"/>
  </r>
  <r>
    <s v="Sciences, technologies, santé"/>
    <x v="15"/>
    <x v="104"/>
    <x v="1"/>
    <x v="1"/>
    <x v="4"/>
    <x v="1"/>
    <x v="4"/>
    <x v="4"/>
  </r>
  <r>
    <s v="Droit, économie, gestion"/>
    <x v="21"/>
    <x v="105"/>
    <x v="2"/>
    <x v="4"/>
    <x v="4"/>
    <x v="3"/>
    <x v="11"/>
    <x v="1"/>
  </r>
  <r>
    <s v="Sciences, technologies, santé"/>
    <x v="15"/>
    <x v="106"/>
    <x v="5"/>
    <x v="3"/>
    <x v="8"/>
    <x v="1"/>
    <x v="4"/>
    <x v="10"/>
  </r>
  <r>
    <s v="Droit, économie, gestion"/>
    <x v="10"/>
    <x v="107"/>
    <x v="1"/>
    <x v="3"/>
    <x v="3"/>
    <x v="1"/>
    <x v="6"/>
    <x v="16"/>
  </r>
  <r>
    <s v="Sciences humaines et sociales"/>
    <x v="5"/>
    <x v="108"/>
    <x v="1"/>
    <x v="1"/>
    <x v="0"/>
    <x v="1"/>
    <x v="2"/>
    <x v="1"/>
  </r>
  <r>
    <s v="Sciences, technologies, santé"/>
    <x v="29"/>
    <x v="80"/>
    <x v="5"/>
    <x v="3"/>
    <x v="7"/>
    <x v="1"/>
    <x v="3"/>
    <x v="2"/>
  </r>
  <r>
    <s v="Sciences, technologies, santé"/>
    <x v="29"/>
    <x v="109"/>
    <x v="5"/>
    <x v="3"/>
    <x v="8"/>
    <x v="5"/>
    <x v="3"/>
    <x v="0"/>
  </r>
  <r>
    <s v="Sciences, technologies, santé"/>
    <x v="29"/>
    <x v="39"/>
    <x v="1"/>
    <x v="1"/>
    <x v="5"/>
    <x v="1"/>
    <x v="7"/>
    <x v="18"/>
  </r>
  <r>
    <s v="Sciences humaines et sociales"/>
    <x v="5"/>
    <x v="110"/>
    <x v="1"/>
    <x v="0"/>
    <x v="8"/>
    <x v="2"/>
    <x v="2"/>
    <x v="0"/>
  </r>
  <r>
    <s v="Sciences, technologies, santé"/>
    <x v="4"/>
    <x v="111"/>
    <x v="0"/>
    <x v="6"/>
    <x v="3"/>
    <x v="0"/>
    <x v="0"/>
    <x v="19"/>
  </r>
  <r>
    <s v="Sciences humaines et sociales"/>
    <x v="5"/>
    <x v="112"/>
    <x v="1"/>
    <x v="1"/>
    <x v="3"/>
    <x v="1"/>
    <x v="2"/>
    <x v="7"/>
  </r>
  <r>
    <s v="Sciences, technologies, santé"/>
    <x v="29"/>
    <x v="113"/>
    <x v="1"/>
    <x v="1"/>
    <x v="0"/>
    <x v="1"/>
    <x v="3"/>
    <x v="0"/>
  </r>
  <r>
    <s v="Sciences, technologies, santé"/>
    <x v="24"/>
    <x v="114"/>
    <x v="1"/>
    <x v="1"/>
    <x v="0"/>
    <x v="1"/>
    <x v="4"/>
    <x v="0"/>
  </r>
  <r>
    <s v="Droit, économie, gestion"/>
    <x v="28"/>
    <x v="81"/>
    <x v="1"/>
    <x v="1"/>
    <x v="5"/>
    <x v="1"/>
    <x v="8"/>
    <x v="0"/>
  </r>
  <r>
    <s v="Droit, économie, gestion"/>
    <x v="30"/>
    <x v="115"/>
    <x v="1"/>
    <x v="3"/>
    <x v="1"/>
    <x v="1"/>
    <x v="3"/>
    <x v="17"/>
  </r>
  <r>
    <s v="Sciences, technologies, santé"/>
    <x v="6"/>
    <x v="116"/>
    <x v="7"/>
    <x v="1"/>
    <x v="5"/>
    <x v="1"/>
    <x v="3"/>
    <x v="2"/>
  </r>
  <r>
    <s v="Droit, économie, gestion"/>
    <x v="12"/>
    <x v="117"/>
    <x v="1"/>
    <x v="1"/>
    <x v="8"/>
    <x v="2"/>
    <x v="5"/>
    <x v="20"/>
  </r>
  <r>
    <s v="Sciences, technologies, santé"/>
    <x v="20"/>
    <x v="118"/>
    <x v="5"/>
    <x v="3"/>
    <x v="3"/>
    <x v="1"/>
    <x v="11"/>
    <x v="21"/>
  </r>
  <r>
    <s v="Droit, économie, gestion"/>
    <x v="12"/>
    <x v="119"/>
    <x v="1"/>
    <x v="0"/>
    <x v="5"/>
    <x v="2"/>
    <x v="7"/>
    <x v="1"/>
  </r>
  <r>
    <s v="Sciences humaines et sociales"/>
    <x v="5"/>
    <x v="120"/>
    <x v="1"/>
    <x v="3"/>
    <x v="1"/>
    <x v="4"/>
    <x v="10"/>
    <x v="8"/>
  </r>
  <r>
    <s v="Droit, économie, gestion"/>
    <x v="21"/>
    <x v="121"/>
    <x v="1"/>
    <x v="1"/>
    <x v="5"/>
    <x v="1"/>
    <x v="11"/>
    <x v="1"/>
  </r>
  <r>
    <s v="Sciences, technologies, santé"/>
    <x v="4"/>
    <x v="122"/>
    <x v="1"/>
    <x v="3"/>
    <x v="7"/>
    <x v="1"/>
    <x v="4"/>
    <x v="0"/>
  </r>
  <r>
    <s v="Sciences, technologies, santé"/>
    <x v="27"/>
    <x v="123"/>
    <x v="1"/>
    <x v="3"/>
    <x v="10"/>
    <x v="5"/>
    <x v="6"/>
    <x v="5"/>
  </r>
  <r>
    <s v="Sciences, technologies, santé"/>
    <x v="20"/>
    <x v="124"/>
    <x v="5"/>
    <x v="5"/>
    <x v="11"/>
    <x v="1"/>
    <x v="3"/>
    <x v="4"/>
  </r>
  <r>
    <s v="Sciences, technologies, santé"/>
    <x v="29"/>
    <x v="125"/>
    <x v="1"/>
    <x v="1"/>
    <x v="1"/>
    <x v="4"/>
    <x v="10"/>
    <x v="8"/>
  </r>
  <r>
    <s v="Sciences, technologies, santé"/>
    <x v="29"/>
    <x v="126"/>
    <x v="1"/>
    <x v="1"/>
    <x v="3"/>
    <x v="1"/>
    <x v="4"/>
    <x v="0"/>
  </r>
  <r>
    <s v="Sciences, technologies, santé"/>
    <x v="20"/>
    <x v="127"/>
    <x v="1"/>
    <x v="1"/>
    <x v="3"/>
    <x v="1"/>
    <x v="3"/>
    <x v="2"/>
  </r>
  <r>
    <s v="Droit, économie, gestion"/>
    <x v="2"/>
    <x v="128"/>
    <x v="1"/>
    <x v="5"/>
    <x v="5"/>
    <x v="1"/>
    <x v="3"/>
    <x v="10"/>
  </r>
  <r>
    <s v="Droit, économie, gestion"/>
    <x v="21"/>
    <x v="129"/>
    <x v="1"/>
    <x v="1"/>
    <x v="1"/>
    <x v="4"/>
    <x v="10"/>
    <x v="8"/>
  </r>
  <r>
    <s v="Droit, économie, gestion"/>
    <x v="10"/>
    <x v="130"/>
    <x v="1"/>
    <x v="1"/>
    <x v="3"/>
    <x v="2"/>
    <x v="11"/>
    <x v="2"/>
  </r>
  <r>
    <s v="Sciences, technologies, santé"/>
    <x v="25"/>
    <x v="131"/>
    <x v="5"/>
    <x v="3"/>
    <x v="3"/>
    <x v="5"/>
    <x v="6"/>
    <x v="22"/>
  </r>
  <r>
    <s v="Droit, économie, gestion"/>
    <x v="26"/>
    <x v="132"/>
    <x v="1"/>
    <x v="3"/>
    <x v="7"/>
    <x v="1"/>
    <x v="9"/>
    <x v="2"/>
  </r>
  <r>
    <s v="Sciences, technologies, santé"/>
    <x v="11"/>
    <x v="133"/>
    <x v="5"/>
    <x v="3"/>
    <x v="7"/>
    <x v="1"/>
    <x v="3"/>
    <x v="0"/>
  </r>
  <r>
    <s v="Sciences, technologies, santé"/>
    <x v="20"/>
    <x v="134"/>
    <x v="5"/>
    <x v="3"/>
    <x v="3"/>
    <x v="1"/>
    <x v="3"/>
    <x v="0"/>
  </r>
  <r>
    <s v="Droit, économie, gestion"/>
    <x v="31"/>
    <x v="24"/>
    <x v="1"/>
    <x v="3"/>
    <x v="3"/>
    <x v="1"/>
    <x v="11"/>
    <x v="0"/>
  </r>
  <r>
    <s v="Sciences, technologies, santé"/>
    <x v="4"/>
    <x v="135"/>
    <x v="1"/>
    <x v="0"/>
    <x v="10"/>
    <x v="1"/>
    <x v="4"/>
    <x v="0"/>
  </r>
  <r>
    <s v="Sciences, technologies, santé"/>
    <x v="25"/>
    <x v="136"/>
    <x v="1"/>
    <x v="1"/>
    <x v="0"/>
    <x v="2"/>
    <x v="2"/>
    <x v="2"/>
  </r>
  <r>
    <s v="Droit, économie, gestion"/>
    <x v="21"/>
    <x v="137"/>
    <x v="1"/>
    <x v="1"/>
    <x v="9"/>
    <x v="1"/>
    <x v="11"/>
    <x v="1"/>
  </r>
  <r>
    <s v="Sciences, technologies, santé"/>
    <x v="1"/>
    <x v="138"/>
    <x v="1"/>
    <x v="1"/>
    <x v="5"/>
    <x v="1"/>
    <x v="4"/>
    <x v="7"/>
  </r>
  <r>
    <s v="Sciences, technologies, santé"/>
    <x v="4"/>
    <x v="139"/>
    <x v="1"/>
    <x v="0"/>
    <x v="3"/>
    <x v="1"/>
    <x v="7"/>
    <x v="1"/>
  </r>
  <r>
    <s v="Sciences, technologies, santé"/>
    <x v="24"/>
    <x v="39"/>
    <x v="1"/>
    <x v="1"/>
    <x v="4"/>
    <x v="1"/>
    <x v="3"/>
    <x v="4"/>
  </r>
  <r>
    <s v="Sciences, technologies, santé"/>
    <x v="6"/>
    <x v="75"/>
    <x v="1"/>
    <x v="1"/>
    <x v="1"/>
    <x v="1"/>
    <x v="3"/>
    <x v="0"/>
  </r>
  <r>
    <s v="Droit, économie, gestion"/>
    <x v="28"/>
    <x v="140"/>
    <x v="1"/>
    <x v="3"/>
    <x v="1"/>
    <x v="1"/>
    <x v="3"/>
    <x v="0"/>
  </r>
  <r>
    <s v="Sciences, technologies, santé"/>
    <x v="11"/>
    <x v="141"/>
    <x v="1"/>
    <x v="1"/>
    <x v="1"/>
    <x v="4"/>
    <x v="10"/>
    <x v="8"/>
  </r>
  <r>
    <s v="Sciences, technologies, santé"/>
    <x v="4"/>
    <x v="142"/>
    <x v="1"/>
    <x v="3"/>
    <x v="10"/>
    <x v="1"/>
    <x v="4"/>
    <x v="7"/>
  </r>
  <r>
    <s v="Droit, économie, gestion"/>
    <x v="26"/>
    <x v="143"/>
    <x v="1"/>
    <x v="1"/>
    <x v="1"/>
    <x v="1"/>
    <x v="2"/>
    <x v="11"/>
  </r>
  <r>
    <s v="Sciences, technologies, santé"/>
    <x v="15"/>
    <x v="144"/>
    <x v="5"/>
    <x v="1"/>
    <x v="4"/>
    <x v="1"/>
    <x v="1"/>
    <x v="4"/>
  </r>
  <r>
    <s v="Droit, économie, gestion"/>
    <x v="9"/>
    <x v="145"/>
    <x v="1"/>
    <x v="1"/>
    <x v="11"/>
    <x v="1"/>
    <x v="6"/>
    <x v="11"/>
  </r>
  <r>
    <s v="Droit, économie, gestion"/>
    <x v="2"/>
    <x v="146"/>
    <x v="0"/>
    <x v="0"/>
    <x v="3"/>
    <x v="0"/>
    <x v="2"/>
    <x v="0"/>
  </r>
  <r>
    <s v="Sciences, technologies, santé"/>
    <x v="6"/>
    <x v="147"/>
    <x v="7"/>
    <x v="1"/>
    <x v="11"/>
    <x v="1"/>
    <x v="6"/>
    <x v="0"/>
  </r>
  <r>
    <s v="Droit, économie, gestion"/>
    <x v="9"/>
    <x v="148"/>
    <x v="1"/>
    <x v="3"/>
    <x v="3"/>
    <x v="1"/>
    <x v="4"/>
    <x v="23"/>
  </r>
  <r>
    <s v="Sciences, technologies, santé"/>
    <x v="3"/>
    <x v="149"/>
    <x v="5"/>
    <x v="3"/>
    <x v="7"/>
    <x v="1"/>
    <x v="3"/>
    <x v="0"/>
  </r>
  <r>
    <s v="Droit, économie, gestion"/>
    <x v="28"/>
    <x v="150"/>
    <x v="4"/>
    <x v="0"/>
    <x v="2"/>
    <x v="1"/>
    <x v="5"/>
    <x v="24"/>
  </r>
  <r>
    <s v="Droit, économie, gestion"/>
    <x v="10"/>
    <x v="151"/>
    <x v="5"/>
    <x v="3"/>
    <x v="10"/>
    <x v="1"/>
    <x v="6"/>
    <x v="2"/>
  </r>
  <r>
    <s v="Droit, économie, gestion"/>
    <x v="28"/>
    <x v="152"/>
    <x v="1"/>
    <x v="0"/>
    <x v="4"/>
    <x v="1"/>
    <x v="6"/>
    <x v="4"/>
  </r>
  <r>
    <s v="Sciences, technologies, santé"/>
    <x v="4"/>
    <x v="153"/>
    <x v="1"/>
    <x v="3"/>
    <x v="8"/>
    <x v="1"/>
    <x v="7"/>
    <x v="25"/>
  </r>
  <r>
    <s v="Sciences, technologies, santé"/>
    <x v="23"/>
    <x v="154"/>
    <x v="5"/>
    <x v="3"/>
    <x v="3"/>
    <x v="1"/>
    <x v="3"/>
    <x v="7"/>
  </r>
  <r>
    <s v="Sciences, technologies, santé"/>
    <x v="24"/>
    <x v="155"/>
    <x v="5"/>
    <x v="3"/>
    <x v="10"/>
    <x v="1"/>
    <x v="3"/>
    <x v="16"/>
  </r>
  <r>
    <s v="Sciences, technologies, santé"/>
    <x v="20"/>
    <x v="156"/>
    <x v="1"/>
    <x v="1"/>
    <x v="0"/>
    <x v="1"/>
    <x v="3"/>
    <x v="0"/>
  </r>
  <r>
    <s v="Droit, économie, gestion"/>
    <x v="30"/>
    <x v="157"/>
    <x v="5"/>
    <x v="3"/>
    <x v="10"/>
    <x v="1"/>
    <x v="6"/>
    <x v="3"/>
  </r>
  <r>
    <s v="Sciences, technologies, santé"/>
    <x v="29"/>
    <x v="158"/>
    <x v="1"/>
    <x v="1"/>
    <x v="4"/>
    <x v="1"/>
    <x v="3"/>
    <x v="0"/>
  </r>
  <r>
    <s v="Droit, économie, gestion"/>
    <x v="28"/>
    <x v="159"/>
    <x v="4"/>
    <x v="0"/>
    <x v="7"/>
    <x v="2"/>
    <x v="6"/>
    <x v="0"/>
  </r>
  <r>
    <s v="Sciences humaines et sociales"/>
    <x v="5"/>
    <x v="160"/>
    <x v="1"/>
    <x v="1"/>
    <x v="3"/>
    <x v="2"/>
    <x v="2"/>
    <x v="3"/>
  </r>
  <r>
    <s v="Droit, économie, gestion"/>
    <x v="30"/>
    <x v="161"/>
    <x v="5"/>
    <x v="3"/>
    <x v="1"/>
    <x v="1"/>
    <x v="4"/>
    <x v="1"/>
  </r>
  <r>
    <s v="Sciences, technologies, santé"/>
    <x v="22"/>
    <x v="41"/>
    <x v="1"/>
    <x v="1"/>
    <x v="11"/>
    <x v="1"/>
    <x v="2"/>
    <x v="26"/>
  </r>
  <r>
    <s v="Sciences, technologies, santé"/>
    <x v="22"/>
    <x v="162"/>
    <x v="3"/>
    <x v="1"/>
    <x v="9"/>
    <x v="0"/>
    <x v="2"/>
    <x v="27"/>
  </r>
  <r>
    <s v="Droit, économie, gestion"/>
    <x v="10"/>
    <x v="163"/>
    <x v="8"/>
    <x v="3"/>
    <x v="1"/>
    <x v="4"/>
    <x v="10"/>
    <x v="8"/>
  </r>
  <r>
    <s v="Sciences, technologies, santé"/>
    <x v="14"/>
    <x v="32"/>
    <x v="1"/>
    <x v="1"/>
    <x v="8"/>
    <x v="1"/>
    <x v="3"/>
    <x v="5"/>
  </r>
  <r>
    <s v="Droit, économie, gestion"/>
    <x v="10"/>
    <x v="164"/>
    <x v="1"/>
    <x v="1"/>
    <x v="0"/>
    <x v="1"/>
    <x v="3"/>
    <x v="28"/>
  </r>
  <r>
    <s v="Sciences et techniques des activités physiques et sportives"/>
    <x v="8"/>
    <x v="165"/>
    <x v="1"/>
    <x v="1"/>
    <x v="8"/>
    <x v="2"/>
    <x v="6"/>
    <x v="29"/>
  </r>
  <r>
    <s v="Sciences, technologies, santé"/>
    <x v="14"/>
    <x v="166"/>
    <x v="1"/>
    <x v="1"/>
    <x v="1"/>
    <x v="1"/>
    <x v="3"/>
    <x v="30"/>
  </r>
  <r>
    <s v="Droit, économie, gestion"/>
    <x v="18"/>
    <x v="167"/>
    <x v="1"/>
    <x v="1"/>
    <x v="8"/>
    <x v="5"/>
    <x v="0"/>
    <x v="3"/>
  </r>
  <r>
    <s v="Droit, économie, gestion"/>
    <x v="18"/>
    <x v="168"/>
    <x v="6"/>
    <x v="0"/>
    <x v="0"/>
    <x v="0"/>
    <x v="0"/>
    <x v="0"/>
  </r>
  <r>
    <s v="Droit, économie, gestion"/>
    <x v="31"/>
    <x v="169"/>
    <x v="0"/>
    <x v="0"/>
    <x v="8"/>
    <x v="0"/>
    <x v="0"/>
    <x v="11"/>
  </r>
  <r>
    <s v="Sciences, technologies, santé"/>
    <x v="14"/>
    <x v="170"/>
    <x v="1"/>
    <x v="2"/>
    <x v="0"/>
    <x v="1"/>
    <x v="3"/>
    <x v="5"/>
  </r>
  <r>
    <s v="Sciences et techniques des activités physiques et sportives"/>
    <x v="8"/>
    <x v="171"/>
    <x v="1"/>
    <x v="1"/>
    <x v="1"/>
    <x v="4"/>
    <x v="10"/>
    <x v="8"/>
  </r>
  <r>
    <s v="Sciences, technologies, santé"/>
    <x v="1"/>
    <x v="172"/>
    <x v="1"/>
    <x v="1"/>
    <x v="9"/>
    <x v="1"/>
    <x v="4"/>
    <x v="14"/>
  </r>
  <r>
    <s v="Sciences humaines et sociales"/>
    <x v="5"/>
    <x v="173"/>
    <x v="1"/>
    <x v="1"/>
    <x v="0"/>
    <x v="2"/>
    <x v="2"/>
    <x v="0"/>
  </r>
  <r>
    <s v="Sciences, technologies, santé"/>
    <x v="11"/>
    <x v="174"/>
    <x v="1"/>
    <x v="1"/>
    <x v="5"/>
    <x v="1"/>
    <x v="13"/>
    <x v="0"/>
  </r>
  <r>
    <s v="Sciences, technologies, santé"/>
    <x v="32"/>
    <x v="175"/>
    <x v="1"/>
    <x v="1"/>
    <x v="5"/>
    <x v="1"/>
    <x v="6"/>
    <x v="0"/>
  </r>
  <r>
    <s v="Sciences, technologies, santé"/>
    <x v="22"/>
    <x v="176"/>
    <x v="1"/>
    <x v="3"/>
    <x v="5"/>
    <x v="1"/>
    <x v="4"/>
    <x v="31"/>
  </r>
  <r>
    <s v="Sciences, technologies, santé"/>
    <x v="22"/>
    <x v="177"/>
    <x v="1"/>
    <x v="1"/>
    <x v="4"/>
    <x v="1"/>
    <x v="2"/>
    <x v="5"/>
  </r>
  <r>
    <s v="Droit, économie, gestion"/>
    <x v="31"/>
    <x v="178"/>
    <x v="5"/>
    <x v="3"/>
    <x v="7"/>
    <x v="2"/>
    <x v="2"/>
    <x v="32"/>
  </r>
  <r>
    <s v="Sciences, technologies, santé"/>
    <x v="13"/>
    <x v="179"/>
    <x v="5"/>
    <x v="3"/>
    <x v="1"/>
    <x v="1"/>
    <x v="3"/>
    <x v="7"/>
  </r>
  <r>
    <s v="Sciences, technologies, santé"/>
    <x v="29"/>
    <x v="113"/>
    <x v="1"/>
    <x v="1"/>
    <x v="11"/>
    <x v="1"/>
    <x v="6"/>
    <x v="7"/>
  </r>
  <r>
    <s v="Sciences, technologies, santé"/>
    <x v="1"/>
    <x v="180"/>
    <x v="0"/>
    <x v="6"/>
    <x v="0"/>
    <x v="0"/>
    <x v="0"/>
    <x v="7"/>
  </r>
  <r>
    <s v="Sciences, technologies, santé"/>
    <x v="22"/>
    <x v="181"/>
    <x v="0"/>
    <x v="1"/>
    <x v="11"/>
    <x v="0"/>
    <x v="2"/>
    <x v="33"/>
  </r>
  <r>
    <s v="Sciences et techniques des activités physiques et sportives"/>
    <x v="8"/>
    <x v="182"/>
    <x v="1"/>
    <x v="1"/>
    <x v="8"/>
    <x v="2"/>
    <x v="2"/>
    <x v="11"/>
  </r>
  <r>
    <s v="Sciences et techniques des activités physiques et sportives"/>
    <x v="8"/>
    <x v="183"/>
    <x v="1"/>
    <x v="1"/>
    <x v="3"/>
    <x v="2"/>
    <x v="2"/>
    <x v="5"/>
  </r>
  <r>
    <s v="Sciences et techniques des activités physiques et sportives"/>
    <x v="8"/>
    <x v="184"/>
    <x v="1"/>
    <x v="0"/>
    <x v="5"/>
    <x v="2"/>
    <x v="2"/>
    <x v="3"/>
  </r>
  <r>
    <s v="Sciences, technologies, santé"/>
    <x v="11"/>
    <x v="185"/>
    <x v="5"/>
    <x v="1"/>
    <x v="1"/>
    <x v="4"/>
    <x v="10"/>
    <x v="8"/>
  </r>
  <r>
    <s v="Sciences et techniques des activités physiques et sportives"/>
    <x v="8"/>
    <x v="186"/>
    <x v="5"/>
    <x v="3"/>
    <x v="10"/>
    <x v="2"/>
    <x v="5"/>
    <x v="0"/>
  </r>
  <r>
    <s v="Sciences, technologies, santé"/>
    <x v="22"/>
    <x v="187"/>
    <x v="0"/>
    <x v="1"/>
    <x v="4"/>
    <x v="0"/>
    <x v="2"/>
    <x v="12"/>
  </r>
  <r>
    <s v="Sciences, technologies, santé"/>
    <x v="6"/>
    <x v="188"/>
    <x v="1"/>
    <x v="1"/>
    <x v="6"/>
    <x v="1"/>
    <x v="3"/>
    <x v="0"/>
  </r>
  <r>
    <s v="Sciences, technologies, santé"/>
    <x v="1"/>
    <x v="189"/>
    <x v="1"/>
    <x v="1"/>
    <x v="0"/>
    <x v="1"/>
    <x v="4"/>
    <x v="34"/>
  </r>
  <r>
    <s v="Sciences, technologies, santé"/>
    <x v="29"/>
    <x v="190"/>
    <x v="1"/>
    <x v="1"/>
    <x v="1"/>
    <x v="1"/>
    <x v="3"/>
    <x v="4"/>
  </r>
  <r>
    <s v="Sciences humaines et sociales"/>
    <x v="33"/>
    <x v="191"/>
    <x v="0"/>
    <x v="0"/>
    <x v="3"/>
    <x v="0"/>
    <x v="0"/>
    <x v="35"/>
  </r>
  <r>
    <s v="Droit, économie, gestion"/>
    <x v="12"/>
    <x v="192"/>
    <x v="1"/>
    <x v="0"/>
    <x v="8"/>
    <x v="1"/>
    <x v="9"/>
    <x v="3"/>
  </r>
  <r>
    <s v="Sciences, technologies, santé"/>
    <x v="22"/>
    <x v="193"/>
    <x v="1"/>
    <x v="1"/>
    <x v="11"/>
    <x v="1"/>
    <x v="2"/>
    <x v="36"/>
  </r>
  <r>
    <s v="Sciences, technologies, santé"/>
    <x v="32"/>
    <x v="194"/>
    <x v="1"/>
    <x v="1"/>
    <x v="5"/>
    <x v="1"/>
    <x v="6"/>
    <x v="5"/>
  </r>
  <r>
    <s v="Sciences, technologies, santé"/>
    <x v="32"/>
    <x v="195"/>
    <x v="1"/>
    <x v="1"/>
    <x v="1"/>
    <x v="4"/>
    <x v="10"/>
    <x v="8"/>
  </r>
  <r>
    <s v="Sciences humaines et sociales"/>
    <x v="33"/>
    <x v="196"/>
    <x v="1"/>
    <x v="9"/>
    <x v="1"/>
    <x v="1"/>
    <x v="12"/>
    <x v="31"/>
  </r>
  <r>
    <s v="Droit, économie, gestion"/>
    <x v="18"/>
    <x v="197"/>
    <x v="1"/>
    <x v="1"/>
    <x v="3"/>
    <x v="2"/>
    <x v="2"/>
    <x v="3"/>
  </r>
  <r>
    <s v="Droit, économie, gestion"/>
    <x v="18"/>
    <x v="198"/>
    <x v="1"/>
    <x v="1"/>
    <x v="3"/>
    <x v="1"/>
    <x v="2"/>
    <x v="11"/>
  </r>
  <r>
    <s v="Sciences, technologies, santé"/>
    <x v="24"/>
    <x v="199"/>
    <x v="1"/>
    <x v="1"/>
    <x v="4"/>
    <x v="1"/>
    <x v="3"/>
    <x v="4"/>
  </r>
  <r>
    <s v="Droit, économie, gestion"/>
    <x v="18"/>
    <x v="200"/>
    <x v="1"/>
    <x v="3"/>
    <x v="10"/>
    <x v="1"/>
    <x v="11"/>
    <x v="37"/>
  </r>
  <r>
    <s v="Sciences, technologies, santé"/>
    <x v="29"/>
    <x v="201"/>
    <x v="5"/>
    <x v="3"/>
    <x v="8"/>
    <x v="1"/>
    <x v="4"/>
    <x v="0"/>
  </r>
  <r>
    <s v="Droit, économie, gestion"/>
    <x v="31"/>
    <x v="24"/>
    <x v="1"/>
    <x v="1"/>
    <x v="1"/>
    <x v="1"/>
    <x v="6"/>
    <x v="38"/>
  </r>
  <r>
    <s v="Droit, économie, gestion"/>
    <x v="18"/>
    <x v="202"/>
    <x v="5"/>
    <x v="1"/>
    <x v="3"/>
    <x v="1"/>
    <x v="2"/>
    <x v="0"/>
  </r>
  <r>
    <s v="Sciences, technologies, santé"/>
    <x v="32"/>
    <x v="195"/>
    <x v="1"/>
    <x v="1"/>
    <x v="3"/>
    <x v="1"/>
    <x v="11"/>
    <x v="30"/>
  </r>
  <r>
    <s v="Droit, économie, gestion"/>
    <x v="12"/>
    <x v="203"/>
    <x v="1"/>
    <x v="3"/>
    <x v="7"/>
    <x v="1"/>
    <x v="7"/>
    <x v="10"/>
  </r>
  <r>
    <s v="Sciences, technologies, santé"/>
    <x v="17"/>
    <x v="204"/>
    <x v="0"/>
    <x v="1"/>
    <x v="9"/>
    <x v="0"/>
    <x v="2"/>
    <x v="0"/>
  </r>
  <r>
    <s v="Droit, économie, gestion"/>
    <x v="31"/>
    <x v="81"/>
    <x v="0"/>
    <x v="3"/>
    <x v="10"/>
    <x v="0"/>
    <x v="0"/>
    <x v="27"/>
  </r>
  <r>
    <s v="Droit, économie, gestion"/>
    <x v="12"/>
    <x v="205"/>
    <x v="1"/>
    <x v="0"/>
    <x v="3"/>
    <x v="1"/>
    <x v="6"/>
    <x v="39"/>
  </r>
  <r>
    <s v="Droit, économie, gestion"/>
    <x v="12"/>
    <x v="206"/>
    <x v="1"/>
    <x v="0"/>
    <x v="1"/>
    <x v="4"/>
    <x v="10"/>
    <x v="8"/>
  </r>
  <r>
    <s v="Sciences, technologies, santé"/>
    <x v="17"/>
    <x v="32"/>
    <x v="1"/>
    <x v="1"/>
    <x v="3"/>
    <x v="5"/>
    <x v="2"/>
    <x v="0"/>
  </r>
  <r>
    <s v="Droit, économie, gestion"/>
    <x v="12"/>
    <x v="207"/>
    <x v="4"/>
    <x v="1"/>
    <x v="8"/>
    <x v="1"/>
    <x v="6"/>
    <x v="4"/>
  </r>
  <r>
    <s v="Sciences, technologies, santé"/>
    <x v="3"/>
    <x v="34"/>
    <x v="1"/>
    <x v="2"/>
    <x v="0"/>
    <x v="1"/>
    <x v="3"/>
    <x v="5"/>
  </r>
  <r>
    <s v="Sciences, technologies, santé"/>
    <x v="23"/>
    <x v="208"/>
    <x v="5"/>
    <x v="3"/>
    <x v="3"/>
    <x v="1"/>
    <x v="7"/>
    <x v="10"/>
  </r>
  <r>
    <s v="Droit, économie, gestion"/>
    <x v="12"/>
    <x v="209"/>
    <x v="0"/>
    <x v="0"/>
    <x v="0"/>
    <x v="0"/>
    <x v="0"/>
    <x v="40"/>
  </r>
  <r>
    <s v="Sciences humaines et sociales"/>
    <x v="33"/>
    <x v="210"/>
    <x v="5"/>
    <x v="0"/>
    <x v="7"/>
    <x v="2"/>
    <x v="12"/>
    <x v="41"/>
  </r>
  <r>
    <s v="Sciences, technologies, santé"/>
    <x v="3"/>
    <x v="211"/>
    <x v="1"/>
    <x v="1"/>
    <x v="1"/>
    <x v="1"/>
    <x v="4"/>
    <x v="4"/>
  </r>
  <r>
    <s v="Droit, économie, gestion"/>
    <x v="21"/>
    <x v="212"/>
    <x v="1"/>
    <x v="7"/>
    <x v="7"/>
    <x v="1"/>
    <x v="6"/>
    <x v="30"/>
  </r>
  <r>
    <s v="Sciences et techniques des activités physiques et sportives"/>
    <x v="8"/>
    <x v="213"/>
    <x v="1"/>
    <x v="0"/>
    <x v="3"/>
    <x v="2"/>
    <x v="2"/>
    <x v="0"/>
  </r>
  <r>
    <s v="Sciences, technologies, santé"/>
    <x v="0"/>
    <x v="214"/>
    <x v="0"/>
    <x v="0"/>
    <x v="3"/>
    <x v="0"/>
    <x v="4"/>
    <x v="16"/>
  </r>
  <r>
    <s v="Droit, économie, gestion"/>
    <x v="12"/>
    <x v="215"/>
    <x v="1"/>
    <x v="3"/>
    <x v="10"/>
    <x v="1"/>
    <x v="6"/>
    <x v="3"/>
  </r>
  <r>
    <s v="Sciences, technologies, santé"/>
    <x v="6"/>
    <x v="216"/>
    <x v="5"/>
    <x v="1"/>
    <x v="9"/>
    <x v="1"/>
    <x v="1"/>
    <x v="2"/>
  </r>
  <r>
    <s v="Droit, économie, gestion"/>
    <x v="12"/>
    <x v="217"/>
    <x v="0"/>
    <x v="0"/>
    <x v="3"/>
    <x v="0"/>
    <x v="0"/>
    <x v="10"/>
  </r>
  <r>
    <s v="Droit, économie, gestion"/>
    <x v="10"/>
    <x v="218"/>
    <x v="1"/>
    <x v="0"/>
    <x v="1"/>
    <x v="2"/>
    <x v="2"/>
    <x v="29"/>
  </r>
  <r>
    <s v="Sciences, technologies, santé"/>
    <x v="4"/>
    <x v="4"/>
    <x v="2"/>
    <x v="4"/>
    <x v="1"/>
    <x v="3"/>
    <x v="5"/>
    <x v="10"/>
  </r>
  <r>
    <s v="Sciences humaines et sociales"/>
    <x v="5"/>
    <x v="219"/>
    <x v="1"/>
    <x v="1"/>
    <x v="8"/>
    <x v="2"/>
    <x v="2"/>
    <x v="0"/>
  </r>
  <r>
    <s v="Sciences, technologies, santé"/>
    <x v="4"/>
    <x v="220"/>
    <x v="4"/>
    <x v="0"/>
    <x v="1"/>
    <x v="1"/>
    <x v="6"/>
    <x v="42"/>
  </r>
  <r>
    <s v="Droit, économie, gestion"/>
    <x v="12"/>
    <x v="221"/>
    <x v="7"/>
    <x v="2"/>
    <x v="11"/>
    <x v="1"/>
    <x v="3"/>
    <x v="27"/>
  </r>
  <r>
    <s v="Sciences, technologies, santé"/>
    <x v="1"/>
    <x v="222"/>
    <x v="5"/>
    <x v="10"/>
    <x v="1"/>
    <x v="6"/>
    <x v="14"/>
    <x v="1"/>
  </r>
  <r>
    <s v="Sciences et techniques des activités physiques et sportives"/>
    <x v="8"/>
    <x v="182"/>
    <x v="1"/>
    <x v="1"/>
    <x v="8"/>
    <x v="2"/>
    <x v="2"/>
    <x v="11"/>
  </r>
  <r>
    <s v="Droit, économie, gestion"/>
    <x v="21"/>
    <x v="223"/>
    <x v="1"/>
    <x v="1"/>
    <x v="1"/>
    <x v="1"/>
    <x v="11"/>
    <x v="0"/>
  </r>
  <r>
    <s v="Droit, économie, gestion"/>
    <x v="21"/>
    <x v="224"/>
    <x v="1"/>
    <x v="3"/>
    <x v="8"/>
    <x v="1"/>
    <x v="11"/>
    <x v="0"/>
  </r>
  <r>
    <s v="Sciences, technologies, santé"/>
    <x v="23"/>
    <x v="225"/>
    <x v="5"/>
    <x v="3"/>
    <x v="8"/>
    <x v="1"/>
    <x v="7"/>
    <x v="39"/>
  </r>
  <r>
    <s v="Sciences, technologies, santé"/>
    <x v="32"/>
    <x v="175"/>
    <x v="1"/>
    <x v="1"/>
    <x v="1"/>
    <x v="1"/>
    <x v="6"/>
    <x v="35"/>
  </r>
  <r>
    <s v="Sciences et techniques des activités physiques et sportives"/>
    <x v="8"/>
    <x v="226"/>
    <x v="1"/>
    <x v="3"/>
    <x v="2"/>
    <x v="2"/>
    <x v="5"/>
    <x v="0"/>
  </r>
  <r>
    <s v="Sciences, technologies, santé"/>
    <x v="0"/>
    <x v="227"/>
    <x v="1"/>
    <x v="3"/>
    <x v="10"/>
    <x v="1"/>
    <x v="3"/>
    <x v="43"/>
  </r>
  <r>
    <s v="Sciences, technologies, santé"/>
    <x v="4"/>
    <x v="228"/>
    <x v="4"/>
    <x v="1"/>
    <x v="10"/>
    <x v="1"/>
    <x v="5"/>
    <x v="0"/>
  </r>
  <r>
    <s v="Droit, économie, gestion"/>
    <x v="21"/>
    <x v="229"/>
    <x v="1"/>
    <x v="1"/>
    <x v="0"/>
    <x v="1"/>
    <x v="11"/>
    <x v="0"/>
  </r>
  <r>
    <s v="Droit, économie, gestion"/>
    <x v="18"/>
    <x v="230"/>
    <x v="1"/>
    <x v="1"/>
    <x v="1"/>
    <x v="1"/>
    <x v="12"/>
    <x v="39"/>
  </r>
  <r>
    <s v="Sciences, technologies, santé"/>
    <x v="23"/>
    <x v="231"/>
    <x v="1"/>
    <x v="1"/>
    <x v="3"/>
    <x v="1"/>
    <x v="7"/>
    <x v="7"/>
  </r>
  <r>
    <s v="Sciences, technologies, santé"/>
    <x v="32"/>
    <x v="232"/>
    <x v="1"/>
    <x v="1"/>
    <x v="1"/>
    <x v="1"/>
    <x v="6"/>
    <x v="30"/>
  </r>
  <r>
    <s v="Sciences, technologies, santé"/>
    <x v="22"/>
    <x v="177"/>
    <x v="1"/>
    <x v="1"/>
    <x v="6"/>
    <x v="1"/>
    <x v="2"/>
    <x v="44"/>
  </r>
  <r>
    <s v="Sciences humaines et sociales"/>
    <x v="5"/>
    <x v="233"/>
    <x v="3"/>
    <x v="1"/>
    <x v="0"/>
    <x v="0"/>
    <x v="0"/>
    <x v="40"/>
  </r>
  <r>
    <s v="Sciences, technologies, santé"/>
    <x v="29"/>
    <x v="234"/>
    <x v="5"/>
    <x v="1"/>
    <x v="11"/>
    <x v="1"/>
    <x v="4"/>
    <x v="3"/>
  </r>
  <r>
    <s v="Droit, économie, gestion"/>
    <x v="12"/>
    <x v="235"/>
    <x v="1"/>
    <x v="0"/>
    <x v="8"/>
    <x v="1"/>
    <x v="9"/>
    <x v="11"/>
  </r>
  <r>
    <s v="Sciences, technologies, santé"/>
    <x v="20"/>
    <x v="236"/>
    <x v="1"/>
    <x v="1"/>
    <x v="3"/>
    <x v="1"/>
    <x v="3"/>
    <x v="0"/>
  </r>
  <r>
    <s v="Sciences, technologies, santé"/>
    <x v="7"/>
    <x v="237"/>
    <x v="1"/>
    <x v="1"/>
    <x v="5"/>
    <x v="1"/>
    <x v="3"/>
    <x v="40"/>
  </r>
  <r>
    <s v="Sciences, technologies, santé"/>
    <x v="29"/>
    <x v="238"/>
    <x v="1"/>
    <x v="2"/>
    <x v="0"/>
    <x v="1"/>
    <x v="3"/>
    <x v="0"/>
  </r>
  <r>
    <s v="Sciences, technologies, santé"/>
    <x v="29"/>
    <x v="239"/>
    <x v="1"/>
    <x v="1"/>
    <x v="4"/>
    <x v="1"/>
    <x v="3"/>
    <x v="4"/>
  </r>
  <r>
    <s v="Droit, économie, gestion"/>
    <x v="30"/>
    <x v="240"/>
    <x v="1"/>
    <x v="3"/>
    <x v="1"/>
    <x v="1"/>
    <x v="3"/>
    <x v="45"/>
  </r>
  <r>
    <s v="Sciences et techniques des activités physiques et sportives"/>
    <x v="8"/>
    <x v="241"/>
    <x v="1"/>
    <x v="0"/>
    <x v="11"/>
    <x v="2"/>
    <x v="12"/>
    <x v="7"/>
  </r>
  <r>
    <s v="Sciences humaines et sociales"/>
    <x v="5"/>
    <x v="242"/>
    <x v="1"/>
    <x v="1"/>
    <x v="0"/>
    <x v="2"/>
    <x v="6"/>
    <x v="0"/>
  </r>
  <r>
    <s v="Droit, économie, gestion"/>
    <x v="18"/>
    <x v="243"/>
    <x v="1"/>
    <x v="11"/>
    <x v="8"/>
    <x v="5"/>
    <x v="0"/>
    <x v="0"/>
  </r>
  <r>
    <s v="Sciences, technologies, santé"/>
    <x v="29"/>
    <x v="113"/>
    <x v="1"/>
    <x v="1"/>
    <x v="5"/>
    <x v="1"/>
    <x v="3"/>
    <x v="0"/>
  </r>
  <r>
    <s v="Sciences, technologies, santé"/>
    <x v="29"/>
    <x v="244"/>
    <x v="1"/>
    <x v="1"/>
    <x v="0"/>
    <x v="1"/>
    <x v="3"/>
    <x v="5"/>
  </r>
  <r>
    <s v="Sciences, technologies, santé"/>
    <x v="15"/>
    <x v="245"/>
    <x v="1"/>
    <x v="1"/>
    <x v="3"/>
    <x v="1"/>
    <x v="3"/>
    <x v="0"/>
  </r>
  <r>
    <s v="Droit, économie, gestion"/>
    <x v="21"/>
    <x v="246"/>
    <x v="1"/>
    <x v="1"/>
    <x v="1"/>
    <x v="4"/>
    <x v="10"/>
    <x v="8"/>
  </r>
  <r>
    <s v="Sciences, technologies, santé"/>
    <x v="14"/>
    <x v="247"/>
    <x v="1"/>
    <x v="1"/>
    <x v="3"/>
    <x v="1"/>
    <x v="11"/>
    <x v="10"/>
  </r>
  <r>
    <s v="Sciences humaines et sociales"/>
    <x v="5"/>
    <x v="248"/>
    <x v="6"/>
    <x v="0"/>
    <x v="3"/>
    <x v="0"/>
    <x v="2"/>
    <x v="2"/>
  </r>
  <r>
    <s v="Sciences, technologies, santé"/>
    <x v="23"/>
    <x v="249"/>
    <x v="5"/>
    <x v="7"/>
    <x v="7"/>
    <x v="1"/>
    <x v="7"/>
    <x v="10"/>
  </r>
  <r>
    <s v="Sciences, technologies, santé"/>
    <x v="7"/>
    <x v="237"/>
    <x v="1"/>
    <x v="1"/>
    <x v="0"/>
    <x v="1"/>
    <x v="3"/>
    <x v="0"/>
  </r>
  <r>
    <s v="Sciences, technologies, santé"/>
    <x v="0"/>
    <x v="250"/>
    <x v="4"/>
    <x v="1"/>
    <x v="3"/>
    <x v="1"/>
    <x v="6"/>
    <x v="41"/>
  </r>
  <r>
    <s v="Sciences, technologies, santé"/>
    <x v="32"/>
    <x v="251"/>
    <x v="1"/>
    <x v="1"/>
    <x v="1"/>
    <x v="1"/>
    <x v="2"/>
    <x v="3"/>
  </r>
  <r>
    <s v="Sciences, technologies, santé"/>
    <x v="15"/>
    <x v="252"/>
    <x v="1"/>
    <x v="1"/>
    <x v="1"/>
    <x v="4"/>
    <x v="10"/>
    <x v="8"/>
  </r>
  <r>
    <s v="Droit, économie, gestion"/>
    <x v="12"/>
    <x v="253"/>
    <x v="1"/>
    <x v="3"/>
    <x v="8"/>
    <x v="1"/>
    <x v="4"/>
    <x v="46"/>
  </r>
  <r>
    <s v="Droit, économie, gestion"/>
    <x v="9"/>
    <x v="254"/>
    <x v="4"/>
    <x v="1"/>
    <x v="1"/>
    <x v="1"/>
    <x v="6"/>
    <x v="7"/>
  </r>
  <r>
    <s v="Droit, économie, gestion"/>
    <x v="9"/>
    <x v="255"/>
    <x v="1"/>
    <x v="1"/>
    <x v="5"/>
    <x v="1"/>
    <x v="6"/>
    <x v="11"/>
  </r>
  <r>
    <s v="Sciences, technologies, santé"/>
    <x v="0"/>
    <x v="256"/>
    <x v="1"/>
    <x v="0"/>
    <x v="8"/>
    <x v="1"/>
    <x v="4"/>
    <x v="47"/>
  </r>
  <r>
    <s v="Droit, économie, gestion"/>
    <x v="10"/>
    <x v="257"/>
    <x v="5"/>
    <x v="3"/>
    <x v="3"/>
    <x v="1"/>
    <x v="6"/>
    <x v="17"/>
  </r>
  <r>
    <s v="Sciences, technologies, santé"/>
    <x v="14"/>
    <x v="32"/>
    <x v="1"/>
    <x v="1"/>
    <x v="8"/>
    <x v="1"/>
    <x v="3"/>
    <x v="5"/>
  </r>
  <r>
    <s v="Sciences, technologies, santé"/>
    <x v="14"/>
    <x v="258"/>
    <x v="1"/>
    <x v="0"/>
    <x v="5"/>
    <x v="1"/>
    <x v="6"/>
    <x v="11"/>
  </r>
  <r>
    <s v="Sciences, technologies, santé"/>
    <x v="32"/>
    <x v="259"/>
    <x v="1"/>
    <x v="1"/>
    <x v="1"/>
    <x v="1"/>
    <x v="6"/>
    <x v="3"/>
  </r>
  <r>
    <s v="Droit, économie, gestion"/>
    <x v="16"/>
    <x v="260"/>
    <x v="1"/>
    <x v="3"/>
    <x v="7"/>
    <x v="1"/>
    <x v="4"/>
    <x v="10"/>
  </r>
  <r>
    <s v="Sciences, technologies, santé"/>
    <x v="32"/>
    <x v="175"/>
    <x v="1"/>
    <x v="1"/>
    <x v="3"/>
    <x v="1"/>
    <x v="0"/>
    <x v="7"/>
  </r>
  <r>
    <s v="Droit, économie, gestion"/>
    <x v="31"/>
    <x v="261"/>
    <x v="5"/>
    <x v="3"/>
    <x v="8"/>
    <x v="5"/>
    <x v="3"/>
    <x v="5"/>
  </r>
  <r>
    <s v="Sciences humaines et sociales"/>
    <x v="5"/>
    <x v="262"/>
    <x v="1"/>
    <x v="0"/>
    <x v="1"/>
    <x v="1"/>
    <x v="2"/>
    <x v="10"/>
  </r>
  <r>
    <s v="Sciences, technologies, santé"/>
    <x v="17"/>
    <x v="263"/>
    <x v="1"/>
    <x v="0"/>
    <x v="3"/>
    <x v="1"/>
    <x v="4"/>
    <x v="0"/>
  </r>
  <r>
    <s v="Sciences, technologies, santé"/>
    <x v="32"/>
    <x v="175"/>
    <x v="1"/>
    <x v="1"/>
    <x v="5"/>
    <x v="2"/>
    <x v="6"/>
    <x v="2"/>
  </r>
  <r>
    <s v="Sciences, technologies, santé"/>
    <x v="20"/>
    <x v="264"/>
    <x v="1"/>
    <x v="0"/>
    <x v="3"/>
    <x v="1"/>
    <x v="3"/>
    <x v="48"/>
  </r>
  <r>
    <s v="Sciences humaines et sociales"/>
    <x v="5"/>
    <x v="265"/>
    <x v="0"/>
    <x v="0"/>
    <x v="1"/>
    <x v="0"/>
    <x v="10"/>
    <x v="8"/>
  </r>
  <r>
    <s v="Droit, économie, gestion"/>
    <x v="9"/>
    <x v="266"/>
    <x v="1"/>
    <x v="2"/>
    <x v="1"/>
    <x v="4"/>
    <x v="10"/>
    <x v="8"/>
  </r>
  <r>
    <s v="Droit, économie, gestion"/>
    <x v="2"/>
    <x v="267"/>
    <x v="1"/>
    <x v="3"/>
    <x v="10"/>
    <x v="1"/>
    <x v="9"/>
    <x v="0"/>
  </r>
  <r>
    <s v="Sciences, technologies, santé"/>
    <x v="1"/>
    <x v="268"/>
    <x v="1"/>
    <x v="1"/>
    <x v="0"/>
    <x v="1"/>
    <x v="4"/>
    <x v="41"/>
  </r>
  <r>
    <s v="Sciences, technologies, santé"/>
    <x v="14"/>
    <x v="32"/>
    <x v="1"/>
    <x v="1"/>
    <x v="8"/>
    <x v="1"/>
    <x v="4"/>
    <x v="5"/>
  </r>
  <r>
    <s v="Sciences, technologies, santé"/>
    <x v="27"/>
    <x v="269"/>
    <x v="5"/>
    <x v="1"/>
    <x v="11"/>
    <x v="1"/>
    <x v="3"/>
    <x v="10"/>
  </r>
  <r>
    <s v="Sciences, technologies, santé"/>
    <x v="27"/>
    <x v="270"/>
    <x v="5"/>
    <x v="7"/>
    <x v="3"/>
    <x v="1"/>
    <x v="3"/>
    <x v="7"/>
  </r>
  <r>
    <s v="Sciences, technologies, santé"/>
    <x v="24"/>
    <x v="271"/>
    <x v="1"/>
    <x v="1"/>
    <x v="0"/>
    <x v="1"/>
    <x v="3"/>
    <x v="0"/>
  </r>
  <r>
    <s v="Sciences humaines et sociales"/>
    <x v="5"/>
    <x v="272"/>
    <x v="0"/>
    <x v="0"/>
    <x v="3"/>
    <x v="0"/>
    <x v="0"/>
    <x v="5"/>
  </r>
  <r>
    <s v="Sciences, technologies, santé"/>
    <x v="27"/>
    <x v="273"/>
    <x v="5"/>
    <x v="3"/>
    <x v="1"/>
    <x v="1"/>
    <x v="3"/>
    <x v="3"/>
  </r>
  <r>
    <s v="Sciences, technologies, santé"/>
    <x v="24"/>
    <x v="274"/>
    <x v="1"/>
    <x v="1"/>
    <x v="1"/>
    <x v="1"/>
    <x v="3"/>
    <x v="0"/>
  </r>
  <r>
    <s v="Sciences, technologies, santé"/>
    <x v="27"/>
    <x v="275"/>
    <x v="1"/>
    <x v="10"/>
    <x v="1"/>
    <x v="1"/>
    <x v="3"/>
    <x v="49"/>
  </r>
  <r>
    <s v="Sciences, technologies, santé"/>
    <x v="6"/>
    <x v="75"/>
    <x v="1"/>
    <x v="2"/>
    <x v="11"/>
    <x v="1"/>
    <x v="3"/>
    <x v="0"/>
  </r>
  <r>
    <s v="Droit, économie, gestion"/>
    <x v="21"/>
    <x v="276"/>
    <x v="1"/>
    <x v="3"/>
    <x v="8"/>
    <x v="1"/>
    <x v="11"/>
    <x v="0"/>
  </r>
  <r>
    <s v="Sciences, technologies, santé"/>
    <x v="13"/>
    <x v="277"/>
    <x v="1"/>
    <x v="1"/>
    <x v="3"/>
    <x v="1"/>
    <x v="4"/>
    <x v="1"/>
  </r>
  <r>
    <s v="Droit, économie, gestion"/>
    <x v="12"/>
    <x v="243"/>
    <x v="1"/>
    <x v="1"/>
    <x v="8"/>
    <x v="1"/>
    <x v="9"/>
    <x v="5"/>
  </r>
  <r>
    <s v="Sciences, technologies, santé"/>
    <x v="3"/>
    <x v="278"/>
    <x v="1"/>
    <x v="2"/>
    <x v="11"/>
    <x v="1"/>
    <x v="3"/>
    <x v="36"/>
  </r>
  <r>
    <s v="Droit, économie, gestion"/>
    <x v="12"/>
    <x v="279"/>
    <x v="1"/>
    <x v="1"/>
    <x v="3"/>
    <x v="1"/>
    <x v="6"/>
    <x v="50"/>
  </r>
  <r>
    <s v="Sciences, technologies, santé"/>
    <x v="24"/>
    <x v="280"/>
    <x v="0"/>
    <x v="6"/>
    <x v="11"/>
    <x v="0"/>
    <x v="8"/>
    <x v="0"/>
  </r>
  <r>
    <s v="Sciences, technologies, santé"/>
    <x v="11"/>
    <x v="281"/>
    <x v="5"/>
    <x v="3"/>
    <x v="1"/>
    <x v="1"/>
    <x v="7"/>
    <x v="0"/>
  </r>
  <r>
    <s v="Sciences, technologies, santé"/>
    <x v="27"/>
    <x v="282"/>
    <x v="1"/>
    <x v="3"/>
    <x v="8"/>
    <x v="1"/>
    <x v="3"/>
    <x v="0"/>
  </r>
  <r>
    <s v="Sciences, technologies, santé"/>
    <x v="19"/>
    <x v="31"/>
    <x v="1"/>
    <x v="1"/>
    <x v="1"/>
    <x v="1"/>
    <x v="3"/>
    <x v="4"/>
  </r>
  <r>
    <s v="Sciences, technologies, santé"/>
    <x v="13"/>
    <x v="283"/>
    <x v="1"/>
    <x v="1"/>
    <x v="1"/>
    <x v="1"/>
    <x v="7"/>
    <x v="0"/>
  </r>
  <r>
    <s v="Droit, économie, gestion"/>
    <x v="18"/>
    <x v="284"/>
    <x v="4"/>
    <x v="1"/>
    <x v="3"/>
    <x v="1"/>
    <x v="2"/>
    <x v="3"/>
  </r>
  <r>
    <s v="Droit, économie, gestion"/>
    <x v="2"/>
    <x v="285"/>
    <x v="1"/>
    <x v="1"/>
    <x v="1"/>
    <x v="1"/>
    <x v="6"/>
    <x v="0"/>
  </r>
  <r>
    <s v="Sciences, technologies, santé"/>
    <x v="0"/>
    <x v="286"/>
    <x v="7"/>
    <x v="0"/>
    <x v="5"/>
    <x v="1"/>
    <x v="9"/>
    <x v="51"/>
  </r>
  <r>
    <s v="Droit, économie, gestion"/>
    <x v="2"/>
    <x v="287"/>
    <x v="5"/>
    <x v="1"/>
    <x v="9"/>
    <x v="2"/>
    <x v="2"/>
    <x v="0"/>
  </r>
  <r>
    <s v="Sciences, technologies, santé"/>
    <x v="0"/>
    <x v="288"/>
    <x v="1"/>
    <x v="3"/>
    <x v="7"/>
    <x v="1"/>
    <x v="4"/>
    <x v="0"/>
  </r>
  <r>
    <s v="Droit, économie, gestion"/>
    <x v="30"/>
    <x v="289"/>
    <x v="1"/>
    <x v="3"/>
    <x v="8"/>
    <x v="1"/>
    <x v="6"/>
    <x v="22"/>
  </r>
  <r>
    <s v="Droit, économie, gestion"/>
    <x v="30"/>
    <x v="290"/>
    <x v="5"/>
    <x v="7"/>
    <x v="3"/>
    <x v="1"/>
    <x v="6"/>
    <x v="11"/>
  </r>
  <r>
    <s v="Sciences humaines et sociales"/>
    <x v="5"/>
    <x v="291"/>
    <x v="0"/>
    <x v="10"/>
    <x v="8"/>
    <x v="0"/>
    <x v="0"/>
    <x v="46"/>
  </r>
  <r>
    <s v="Sciences, technologies, santé"/>
    <x v="0"/>
    <x v="292"/>
    <x v="1"/>
    <x v="1"/>
    <x v="1"/>
    <x v="1"/>
    <x v="3"/>
    <x v="5"/>
  </r>
  <r>
    <s v="Sciences humaines et sociales"/>
    <x v="5"/>
    <x v="293"/>
    <x v="1"/>
    <x v="1"/>
    <x v="8"/>
    <x v="1"/>
    <x v="12"/>
    <x v="11"/>
  </r>
  <r>
    <s v="Sciences humaines et sociales"/>
    <x v="5"/>
    <x v="173"/>
    <x v="3"/>
    <x v="0"/>
    <x v="3"/>
    <x v="0"/>
    <x v="2"/>
    <x v="27"/>
  </r>
  <r>
    <s v="Sciences, technologies, santé"/>
    <x v="19"/>
    <x v="294"/>
    <x v="1"/>
    <x v="1"/>
    <x v="4"/>
    <x v="1"/>
    <x v="3"/>
    <x v="4"/>
  </r>
  <r>
    <s v="Sciences, technologies, santé"/>
    <x v="7"/>
    <x v="295"/>
    <x v="5"/>
    <x v="3"/>
    <x v="1"/>
    <x v="1"/>
    <x v="3"/>
    <x v="3"/>
  </r>
  <r>
    <s v="Sciences, technologies, santé"/>
    <x v="7"/>
    <x v="296"/>
    <x v="1"/>
    <x v="1"/>
    <x v="0"/>
    <x v="1"/>
    <x v="3"/>
    <x v="0"/>
  </r>
  <r>
    <s v="Droit, économie, gestion"/>
    <x v="21"/>
    <x v="297"/>
    <x v="1"/>
    <x v="1"/>
    <x v="1"/>
    <x v="4"/>
    <x v="10"/>
    <x v="8"/>
  </r>
  <r>
    <s v="Sciences, technologies, santé"/>
    <x v="24"/>
    <x v="298"/>
    <x v="1"/>
    <x v="1"/>
    <x v="11"/>
    <x v="1"/>
    <x v="3"/>
    <x v="16"/>
  </r>
  <r>
    <s v="Sciences, technologies, santé"/>
    <x v="0"/>
    <x v="299"/>
    <x v="5"/>
    <x v="1"/>
    <x v="11"/>
    <x v="1"/>
    <x v="4"/>
    <x v="52"/>
  </r>
  <r>
    <s v="Sciences, technologies, santé"/>
    <x v="0"/>
    <x v="300"/>
    <x v="1"/>
    <x v="1"/>
    <x v="0"/>
    <x v="1"/>
    <x v="4"/>
    <x v="38"/>
  </r>
  <r>
    <s v="Sciences, technologies, santé"/>
    <x v="1"/>
    <x v="301"/>
    <x v="1"/>
    <x v="1"/>
    <x v="1"/>
    <x v="1"/>
    <x v="1"/>
    <x v="7"/>
  </r>
  <r>
    <s v="Sciences, technologies, santé"/>
    <x v="27"/>
    <x v="302"/>
    <x v="5"/>
    <x v="3"/>
    <x v="1"/>
    <x v="2"/>
    <x v="2"/>
    <x v="53"/>
  </r>
  <r>
    <s v="Sciences, technologies, santé"/>
    <x v="27"/>
    <x v="303"/>
    <x v="5"/>
    <x v="3"/>
    <x v="1"/>
    <x v="1"/>
    <x v="1"/>
    <x v="12"/>
  </r>
  <r>
    <s v="Droit, économie, gestion"/>
    <x v="9"/>
    <x v="304"/>
    <x v="1"/>
    <x v="1"/>
    <x v="6"/>
    <x v="1"/>
    <x v="3"/>
    <x v="54"/>
  </r>
  <r>
    <s v="Sciences, technologies, santé"/>
    <x v="27"/>
    <x v="305"/>
    <x v="5"/>
    <x v="10"/>
    <x v="3"/>
    <x v="1"/>
    <x v="3"/>
    <x v="45"/>
  </r>
  <r>
    <s v="Sciences humaines et sociales"/>
    <x v="33"/>
    <x v="306"/>
    <x v="6"/>
    <x v="0"/>
    <x v="3"/>
    <x v="0"/>
    <x v="0"/>
    <x v="0"/>
  </r>
  <r>
    <s v="Sciences humaines et sociales"/>
    <x v="5"/>
    <x v="307"/>
    <x v="1"/>
    <x v="0"/>
    <x v="1"/>
    <x v="2"/>
    <x v="2"/>
    <x v="3"/>
  </r>
  <r>
    <s v="Droit, économie, gestion"/>
    <x v="21"/>
    <x v="308"/>
    <x v="1"/>
    <x v="1"/>
    <x v="1"/>
    <x v="1"/>
    <x v="11"/>
    <x v="0"/>
  </r>
  <r>
    <s v="Sciences humaines et sociales"/>
    <x v="5"/>
    <x v="309"/>
    <x v="5"/>
    <x v="0"/>
    <x v="1"/>
    <x v="2"/>
    <x v="2"/>
    <x v="3"/>
  </r>
  <r>
    <s v="Droit, économie, gestion"/>
    <x v="21"/>
    <x v="129"/>
    <x v="1"/>
    <x v="1"/>
    <x v="1"/>
    <x v="1"/>
    <x v="11"/>
    <x v="1"/>
  </r>
  <r>
    <s v="Sciences humaines et sociales"/>
    <x v="5"/>
    <x v="310"/>
    <x v="1"/>
    <x v="1"/>
    <x v="8"/>
    <x v="5"/>
    <x v="2"/>
    <x v="5"/>
  </r>
  <r>
    <s v="Sciences, technologies, santé"/>
    <x v="17"/>
    <x v="32"/>
    <x v="0"/>
    <x v="0"/>
    <x v="0"/>
    <x v="0"/>
    <x v="2"/>
    <x v="0"/>
  </r>
  <r>
    <s v="Sciences, technologies, santé"/>
    <x v="11"/>
    <x v="30"/>
    <x v="1"/>
    <x v="1"/>
    <x v="5"/>
    <x v="1"/>
    <x v="4"/>
    <x v="7"/>
  </r>
  <r>
    <s v="Sciences, technologies, santé"/>
    <x v="27"/>
    <x v="311"/>
    <x v="1"/>
    <x v="1"/>
    <x v="9"/>
    <x v="1"/>
    <x v="3"/>
    <x v="1"/>
  </r>
  <r>
    <s v="Sciences, technologies, santé"/>
    <x v="7"/>
    <x v="312"/>
    <x v="1"/>
    <x v="1"/>
    <x v="0"/>
    <x v="1"/>
    <x v="3"/>
    <x v="3"/>
  </r>
  <r>
    <s v="Droit, économie, gestion"/>
    <x v="2"/>
    <x v="313"/>
    <x v="1"/>
    <x v="3"/>
    <x v="7"/>
    <x v="1"/>
    <x v="9"/>
    <x v="0"/>
  </r>
  <r>
    <s v="Droit, économie, gestion"/>
    <x v="9"/>
    <x v="60"/>
    <x v="1"/>
    <x v="1"/>
    <x v="0"/>
    <x v="1"/>
    <x v="6"/>
    <x v="42"/>
  </r>
  <r>
    <s v="Sciences, technologies, santé"/>
    <x v="27"/>
    <x v="314"/>
    <x v="1"/>
    <x v="1"/>
    <x v="1"/>
    <x v="1"/>
    <x v="3"/>
    <x v="0"/>
  </r>
  <r>
    <s v="Sciences, technologies, santé"/>
    <x v="0"/>
    <x v="315"/>
    <x v="5"/>
    <x v="10"/>
    <x v="8"/>
    <x v="1"/>
    <x v="7"/>
    <x v="12"/>
  </r>
  <r>
    <s v="Sciences, technologies, santé"/>
    <x v="1"/>
    <x v="316"/>
    <x v="1"/>
    <x v="1"/>
    <x v="0"/>
    <x v="1"/>
    <x v="4"/>
    <x v="3"/>
  </r>
  <r>
    <s v="Sciences, technologies, santé"/>
    <x v="0"/>
    <x v="317"/>
    <x v="0"/>
    <x v="0"/>
    <x v="8"/>
    <x v="0"/>
    <x v="4"/>
    <x v="39"/>
  </r>
  <r>
    <s v="Sciences, technologies, santé"/>
    <x v="27"/>
    <x v="318"/>
    <x v="1"/>
    <x v="0"/>
    <x v="7"/>
    <x v="1"/>
    <x v="6"/>
    <x v="21"/>
  </r>
  <r>
    <s v="Sciences, technologies, santé"/>
    <x v="27"/>
    <x v="319"/>
    <x v="1"/>
    <x v="3"/>
    <x v="0"/>
    <x v="1"/>
    <x v="3"/>
    <x v="55"/>
  </r>
  <r>
    <s v="Sciences, technologies, santé"/>
    <x v="27"/>
    <x v="320"/>
    <x v="1"/>
    <x v="0"/>
    <x v="5"/>
    <x v="1"/>
    <x v="6"/>
    <x v="10"/>
  </r>
  <r>
    <s v="Sciences, technologies, santé"/>
    <x v="27"/>
    <x v="321"/>
    <x v="5"/>
    <x v="3"/>
    <x v="8"/>
    <x v="5"/>
    <x v="4"/>
    <x v="0"/>
  </r>
  <r>
    <s v="Droit, économie, gestion"/>
    <x v="30"/>
    <x v="322"/>
    <x v="1"/>
    <x v="1"/>
    <x v="4"/>
    <x v="1"/>
    <x v="6"/>
    <x v="4"/>
  </r>
  <r>
    <s v="Sciences, technologies, santé"/>
    <x v="25"/>
    <x v="323"/>
    <x v="1"/>
    <x v="10"/>
    <x v="10"/>
    <x v="5"/>
    <x v="6"/>
    <x v="5"/>
  </r>
  <r>
    <s v="Droit, économie, gestion"/>
    <x v="2"/>
    <x v="22"/>
    <x v="1"/>
    <x v="1"/>
    <x v="3"/>
    <x v="1"/>
    <x v="9"/>
    <x v="0"/>
  </r>
  <r>
    <s v="Sciences, technologies, santé"/>
    <x v="3"/>
    <x v="324"/>
    <x v="0"/>
    <x v="2"/>
    <x v="1"/>
    <x v="0"/>
    <x v="2"/>
    <x v="5"/>
  </r>
  <r>
    <s v="Sciences, technologies, santé"/>
    <x v="25"/>
    <x v="325"/>
    <x v="5"/>
    <x v="3"/>
    <x v="3"/>
    <x v="1"/>
    <x v="3"/>
    <x v="39"/>
  </r>
  <r>
    <s v="Sciences, technologies, santé"/>
    <x v="27"/>
    <x v="326"/>
    <x v="5"/>
    <x v="5"/>
    <x v="1"/>
    <x v="1"/>
    <x v="3"/>
    <x v="6"/>
  </r>
  <r>
    <s v="Droit, économie, gestion"/>
    <x v="28"/>
    <x v="327"/>
    <x v="4"/>
    <x v="1"/>
    <x v="7"/>
    <x v="1"/>
    <x v="6"/>
    <x v="41"/>
  </r>
  <r>
    <s v="Sciences, technologies, santé"/>
    <x v="0"/>
    <x v="328"/>
    <x v="0"/>
    <x v="6"/>
    <x v="5"/>
    <x v="0"/>
    <x v="0"/>
    <x v="11"/>
  </r>
  <r>
    <s v="Sciences, technologies, santé"/>
    <x v="0"/>
    <x v="329"/>
    <x v="1"/>
    <x v="3"/>
    <x v="8"/>
    <x v="1"/>
    <x v="4"/>
    <x v="36"/>
  </r>
  <r>
    <s v="Sciences, technologies, santé"/>
    <x v="25"/>
    <x v="330"/>
    <x v="7"/>
    <x v="2"/>
    <x v="0"/>
    <x v="1"/>
    <x v="9"/>
    <x v="2"/>
  </r>
  <r>
    <s v="Sciences, technologies, santé"/>
    <x v="19"/>
    <x v="331"/>
    <x v="1"/>
    <x v="1"/>
    <x v="4"/>
    <x v="1"/>
    <x v="3"/>
    <x v="0"/>
  </r>
  <r>
    <s v="Droit, économie, gestion"/>
    <x v="9"/>
    <x v="332"/>
    <x v="1"/>
    <x v="3"/>
    <x v="0"/>
    <x v="5"/>
    <x v="11"/>
    <x v="2"/>
  </r>
  <r>
    <s v="Droit, économie, gestion"/>
    <x v="28"/>
    <x v="333"/>
    <x v="1"/>
    <x v="7"/>
    <x v="8"/>
    <x v="1"/>
    <x v="11"/>
    <x v="1"/>
  </r>
  <r>
    <s v="Sciences, technologies, santé"/>
    <x v="3"/>
    <x v="334"/>
    <x v="1"/>
    <x v="1"/>
    <x v="8"/>
    <x v="1"/>
    <x v="4"/>
    <x v="0"/>
  </r>
  <r>
    <s v="Sciences, technologies, santé"/>
    <x v="7"/>
    <x v="335"/>
    <x v="1"/>
    <x v="1"/>
    <x v="9"/>
    <x v="1"/>
    <x v="3"/>
    <x v="3"/>
  </r>
  <r>
    <s v="Sciences humaines et sociales"/>
    <x v="34"/>
    <x v="336"/>
    <x v="1"/>
    <x v="1"/>
    <x v="1"/>
    <x v="1"/>
    <x v="3"/>
    <x v="0"/>
  </r>
  <r>
    <s v="Sciences humaines et sociales"/>
    <x v="34"/>
    <x v="337"/>
    <x v="1"/>
    <x v="1"/>
    <x v="11"/>
    <x v="1"/>
    <x v="3"/>
    <x v="0"/>
  </r>
  <r>
    <s v="Sciences humaines et sociales"/>
    <x v="34"/>
    <x v="338"/>
    <x v="7"/>
    <x v="0"/>
    <x v="3"/>
    <x v="1"/>
    <x v="13"/>
    <x v="56"/>
  </r>
  <r>
    <s v="Sciences humaines et sociales"/>
    <x v="34"/>
    <x v="339"/>
    <x v="7"/>
    <x v="1"/>
    <x v="0"/>
    <x v="4"/>
    <x v="10"/>
    <x v="8"/>
  </r>
  <r>
    <s v="Sciences humaines et sociales"/>
    <x v="34"/>
    <x v="336"/>
    <x v="1"/>
    <x v="1"/>
    <x v="1"/>
    <x v="1"/>
    <x v="3"/>
    <x v="0"/>
  </r>
  <r>
    <s v="Sciences humaines et sociales"/>
    <x v="34"/>
    <x v="340"/>
    <x v="1"/>
    <x v="1"/>
    <x v="1"/>
    <x v="1"/>
    <x v="3"/>
    <x v="4"/>
  </r>
  <r>
    <s v="Sciences humaines et sociales"/>
    <x v="34"/>
    <x v="341"/>
    <x v="7"/>
    <x v="1"/>
    <x v="3"/>
    <x v="1"/>
    <x v="13"/>
    <x v="57"/>
  </r>
  <r>
    <s v="Sciences humaines et sociales"/>
    <x v="34"/>
    <x v="342"/>
    <x v="7"/>
    <x v="1"/>
    <x v="5"/>
    <x v="1"/>
    <x v="3"/>
    <x v="58"/>
  </r>
  <r>
    <s v="Sciences humaines et sociales"/>
    <x v="34"/>
    <x v="341"/>
    <x v="7"/>
    <x v="1"/>
    <x v="5"/>
    <x v="1"/>
    <x v="3"/>
    <x v="16"/>
  </r>
  <r>
    <s v="Sciences humaines et sociales"/>
    <x v="34"/>
    <x v="343"/>
    <x v="1"/>
    <x v="1"/>
    <x v="1"/>
    <x v="4"/>
    <x v="10"/>
    <x v="8"/>
  </r>
  <r>
    <s v="Sciences humaines et sociales"/>
    <x v="34"/>
    <x v="344"/>
    <x v="7"/>
    <x v="12"/>
    <x v="3"/>
    <x v="1"/>
    <x v="13"/>
    <x v="18"/>
  </r>
  <r>
    <s v="Sciences humaines et sociales"/>
    <x v="34"/>
    <x v="345"/>
    <x v="7"/>
    <x v="1"/>
    <x v="11"/>
    <x v="1"/>
    <x v="3"/>
    <x v="0"/>
  </r>
  <r>
    <s v="Sciences humaines et sociales"/>
    <x v="34"/>
    <x v="342"/>
    <x v="7"/>
    <x v="1"/>
    <x v="4"/>
    <x v="1"/>
    <x v="3"/>
    <x v="16"/>
  </r>
  <r>
    <s v="Sciences, technologies, santé"/>
    <x v="22"/>
    <x v="346"/>
    <x v="1"/>
    <x v="1"/>
    <x v="4"/>
    <x v="1"/>
    <x v="2"/>
    <x v="59"/>
  </r>
  <r>
    <s v="Sciences, technologies, santé"/>
    <x v="7"/>
    <x v="237"/>
    <x v="1"/>
    <x v="1"/>
    <x v="5"/>
    <x v="1"/>
    <x v="3"/>
    <x v="0"/>
  </r>
  <r>
    <s v="Sciences, technologies, santé"/>
    <x v="0"/>
    <x v="347"/>
    <x v="3"/>
    <x v="0"/>
    <x v="4"/>
    <x v="0"/>
    <x v="0"/>
    <x v="36"/>
  </r>
  <r>
    <s v="Sciences, technologies, santé"/>
    <x v="7"/>
    <x v="237"/>
    <x v="1"/>
    <x v="1"/>
    <x v="0"/>
    <x v="1"/>
    <x v="1"/>
    <x v="0"/>
  </r>
  <r>
    <s v="Sciences, technologies, santé"/>
    <x v="19"/>
    <x v="348"/>
    <x v="5"/>
    <x v="1"/>
    <x v="4"/>
    <x v="1"/>
    <x v="3"/>
    <x v="7"/>
  </r>
  <r>
    <s v="Sciences, technologies, santé"/>
    <x v="22"/>
    <x v="41"/>
    <x v="1"/>
    <x v="1"/>
    <x v="9"/>
    <x v="1"/>
    <x v="2"/>
    <x v="60"/>
  </r>
  <r>
    <s v="Sciences, technologies, santé"/>
    <x v="22"/>
    <x v="177"/>
    <x v="1"/>
    <x v="1"/>
    <x v="1"/>
    <x v="4"/>
    <x v="10"/>
    <x v="8"/>
  </r>
  <r>
    <s v="Sciences humaines et sociales"/>
    <x v="5"/>
    <x v="349"/>
    <x v="0"/>
    <x v="1"/>
    <x v="6"/>
    <x v="0"/>
    <x v="0"/>
    <x v="6"/>
  </r>
  <r>
    <s v="Droit, économie, gestion"/>
    <x v="26"/>
    <x v="350"/>
    <x v="5"/>
    <x v="1"/>
    <x v="1"/>
    <x v="1"/>
    <x v="3"/>
    <x v="5"/>
  </r>
  <r>
    <s v="Sciences, technologies, santé"/>
    <x v="19"/>
    <x v="351"/>
    <x v="3"/>
    <x v="0"/>
    <x v="1"/>
    <x v="0"/>
    <x v="0"/>
    <x v="33"/>
  </r>
  <r>
    <s v="Sciences, technologies, santé"/>
    <x v="22"/>
    <x v="193"/>
    <x v="1"/>
    <x v="1"/>
    <x v="4"/>
    <x v="1"/>
    <x v="2"/>
    <x v="22"/>
  </r>
  <r>
    <s v="Droit, économie, gestion"/>
    <x v="2"/>
    <x v="128"/>
    <x v="1"/>
    <x v="1"/>
    <x v="6"/>
    <x v="1"/>
    <x v="0"/>
    <x v="1"/>
  </r>
  <r>
    <m/>
    <x v="35"/>
    <x v="352"/>
    <x v="8"/>
    <x v="13"/>
    <x v="12"/>
    <x v="7"/>
    <x v="15"/>
    <x v="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9B5D05-A6E6-4D16-B8DA-AF229D4C2C44}" name="Tableau croisé dynamique1" cacheId="0" applyNumberFormats="0" applyBorderFormats="0" applyFontFormats="0" applyPatternFormats="0" applyAlignmentFormats="0" applyWidthHeightFormats="1" dataCaption="Valeurs" updatedVersion="7" minRefreshableVersion="3" rowGrandTotals="0" colGrandTotals="0" itemPrintTitles="1" createdVersion="7" indent="0" outline="1" outlineData="1" multipleFieldFilters="0" rowHeaderCaption="Intitulé déclaré de l'emploi ">
  <location ref="A13:G30" firstHeaderRow="1" firstDataRow="1" firstDataCol="7" rowPageCount="1" colPageCount="1"/>
  <pivotFields count="9">
    <pivotField showAll="0" defaultSubtotal="0"/>
    <pivotField name="Indiquez la formation recherchée" axis="axisPage" showAll="0" defaultSubtotal="0">
      <items count="76">
        <item m="1" x="40"/>
        <item m="1" x="45"/>
        <item m="1" x="65"/>
        <item m="1" x="64"/>
        <item m="1" x="36"/>
        <item m="1" x="57"/>
        <item m="1" x="69"/>
        <item m="1" x="74"/>
        <item m="1" x="73"/>
        <item m="1" x="71"/>
        <item m="1" x="48"/>
        <item m="1" x="68"/>
        <item m="1" x="63"/>
        <item m="1" x="54"/>
        <item m="1" x="41"/>
        <item m="1" x="52"/>
        <item m="1" x="46"/>
        <item m="1" x="44"/>
        <item m="1" x="66"/>
        <item m="1" x="67"/>
        <item m="1" x="58"/>
        <item m="1" x="56"/>
        <item m="1" x="62"/>
        <item m="1" x="49"/>
        <item m="1" x="55"/>
        <item m="1" x="75"/>
        <item m="1" x="60"/>
        <item m="1" x="38"/>
        <item m="1" x="43"/>
        <item m="1" x="61"/>
        <item m="1" x="72"/>
        <item m="1" x="59"/>
        <item m="1" x="70"/>
        <item m="1" x="50"/>
        <item m="1" x="42"/>
        <item m="1" x="47"/>
        <item m="1" x="37"/>
        <item x="35"/>
        <item x="21"/>
        <item x="16"/>
        <item x="28"/>
        <item x="26"/>
        <item x="9"/>
        <item x="18"/>
        <item x="31"/>
        <item x="12"/>
        <item x="2"/>
        <item x="30"/>
        <item x="10"/>
        <item m="1" x="39"/>
        <item x="8"/>
        <item x="34"/>
        <item x="5"/>
        <item x="33"/>
        <item x="17"/>
        <item x="3"/>
        <item x="14"/>
        <item x="6"/>
        <item x="20"/>
        <item x="0"/>
        <item x="27"/>
        <item x="22"/>
        <item x="24"/>
        <item x="19"/>
        <item x="7"/>
        <item x="11"/>
        <item m="1" x="53"/>
        <item x="29"/>
        <item x="23"/>
        <item x="1"/>
        <item x="4"/>
        <item x="13"/>
        <item x="15"/>
        <item x="32"/>
        <item x="25"/>
        <item m="1" x="51"/>
      </items>
    </pivotField>
    <pivotField axis="axisRow" outline="0" showAll="0" defaultSubtotal="0">
      <items count="1046">
        <item m="1" x="982"/>
        <item m="1" x="578"/>
        <item m="1" x="970"/>
        <item x="47"/>
        <item m="1" x="919"/>
        <item m="1" x="626"/>
        <item m="1" x="581"/>
        <item m="1" x="735"/>
        <item m="1" x="978"/>
        <item m="1" x="526"/>
        <item m="1" x="510"/>
        <item m="1" x="906"/>
        <item m="1" x="692"/>
        <item m="1" x="394"/>
        <item m="1" x="525"/>
        <item m="1" x="460"/>
        <item m="1" x="789"/>
        <item m="1" x="816"/>
        <item m="1" x="454"/>
        <item m="1" x="519"/>
        <item m="1" x="616"/>
        <item m="1" x="687"/>
        <item m="1" x="669"/>
        <item m="1" x="435"/>
        <item m="1" x="409"/>
        <item m="1" x="885"/>
        <item m="1" x="469"/>
        <item m="1" x="1039"/>
        <item m="1" x="386"/>
        <item m="1" x="910"/>
        <item m="1" x="388"/>
        <item m="1" x="354"/>
        <item m="1" x="841"/>
        <item m="1" x="452"/>
        <item m="1" x="792"/>
        <item m="1" x="671"/>
        <item m="1" x="763"/>
        <item m="1" x="721"/>
        <item m="1" x="663"/>
        <item m="1" x="531"/>
        <item m="1" x="462"/>
        <item m="1" x="946"/>
        <item m="1" x="559"/>
        <item m="1" x="475"/>
        <item m="1" x="731"/>
        <item m="1" x="987"/>
        <item m="1" x="425"/>
        <item m="1" x="424"/>
        <item m="1" x="389"/>
        <item m="1" x="845"/>
        <item m="1" x="397"/>
        <item m="1" x="474"/>
        <item m="1" x="421"/>
        <item m="1" x="723"/>
        <item m="1" x="807"/>
        <item x="243"/>
        <item m="1" x="744"/>
        <item m="1" x="707"/>
        <item m="1" x="659"/>
        <item m="1" x="549"/>
        <item m="1" x="656"/>
        <item x="197"/>
        <item m="1" x="560"/>
        <item m="1" x="603"/>
        <item m="1" x="705"/>
        <item m="1" x="958"/>
        <item m="1" x="405"/>
        <item m="1" x="677"/>
        <item m="1" x="976"/>
        <item m="1" x="868"/>
        <item m="1" x="1019"/>
        <item m="1" x="708"/>
        <item m="1" x="961"/>
        <item x="237"/>
        <item m="1" x="1009"/>
        <item m="1" x="548"/>
        <item m="1" x="967"/>
        <item m="1" x="1022"/>
        <item m="1" x="413"/>
        <item m="1" x="502"/>
        <item m="1" x="996"/>
        <item m="1" x="449"/>
        <item m="1" x="378"/>
        <item m="1" x="492"/>
        <item m="1" x="947"/>
        <item m="1" x="1011"/>
        <item m="1" x="619"/>
        <item x="154"/>
        <item m="1" x="827"/>
        <item m="1" x="695"/>
        <item m="1" x="545"/>
        <item m="1" x="376"/>
        <item x="81"/>
        <item m="1" x="597"/>
        <item m="1" x="701"/>
        <item m="1" x="927"/>
        <item m="1" x="973"/>
        <item m="1" x="725"/>
        <item m="1" x="938"/>
        <item m="1" x="381"/>
        <item m="1" x="722"/>
        <item m="1" x="834"/>
        <item m="1" x="573"/>
        <item m="1" x="645"/>
        <item m="1" x="836"/>
        <item m="1" x="569"/>
        <item m="1" x="873"/>
        <item m="1" x="950"/>
        <item m="1" x="917"/>
        <item m="1" x="796"/>
        <item m="1" x="808"/>
        <item m="1" x="472"/>
        <item m="1" x="862"/>
        <item m="1" x="514"/>
        <item m="1" x="595"/>
        <item m="1" x="564"/>
        <item m="1" x="583"/>
        <item m="1" x="540"/>
        <item x="24"/>
        <item m="1" x="974"/>
        <item m="1" x="998"/>
        <item m="1" x="712"/>
        <item m="1" x="959"/>
        <item m="1" x="568"/>
        <item m="1" x="786"/>
        <item m="1" x="1036"/>
        <item m="1" x="362"/>
        <item m="1" x="1016"/>
        <item m="1" x="971"/>
        <item m="1" x="570"/>
        <item m="1" x="761"/>
        <item m="1" x="1044"/>
        <item m="1" x="551"/>
        <item m="1" x="733"/>
        <item m="1" x="1029"/>
        <item m="1" x="986"/>
        <item m="1" x="772"/>
        <item m="1" x="499"/>
        <item x="14"/>
        <item m="1" x="511"/>
        <item m="1" x="618"/>
        <item m="1" x="455"/>
        <item m="1" x="457"/>
        <item m="1" x="852"/>
        <item m="1" x="727"/>
        <item m="1" x="459"/>
        <item m="1" x="844"/>
        <item m="1" x="408"/>
        <item m="1" x="779"/>
        <item m="1" x="523"/>
        <item m="1" x="468"/>
        <item m="1" x="691"/>
        <item m="1" x="572"/>
        <item m="1" x="487"/>
        <item m="1" x="447"/>
        <item m="1" x="850"/>
        <item m="1" x="442"/>
        <item m="1" x="686"/>
        <item m="1" x="785"/>
        <item m="1" x="493"/>
        <item m="1" x="690"/>
        <item m="1" x="849"/>
        <item m="1" x="566"/>
        <item m="1" x="512"/>
        <item m="1" x="696"/>
        <item m="1" x="711"/>
        <item m="1" x="1017"/>
        <item m="1" x="427"/>
        <item m="1" x="756"/>
        <item m="1" x="1006"/>
        <item m="1" x="812"/>
        <item m="1" x="673"/>
        <item m="1" x="1018"/>
        <item m="1" x="740"/>
        <item m="1" x="791"/>
        <item m="1" x="825"/>
        <item m="1" x="988"/>
        <item m="1" x="813"/>
        <item m="1" x="498"/>
        <item m="1" x="783"/>
        <item m="1" x="951"/>
        <item m="1" x="876"/>
        <item m="1" x="371"/>
        <item m="1" x="650"/>
        <item x="31"/>
        <item m="1" x="899"/>
        <item m="1" x="398"/>
        <item m="1" x="674"/>
        <item m="1" x="913"/>
        <item m="1" x="494"/>
        <item m="1" x="848"/>
        <item x="298"/>
        <item m="1" x="719"/>
        <item m="1" x="660"/>
        <item m="1" x="451"/>
        <item x="139"/>
        <item m="1" x="753"/>
        <item m="1" x="1004"/>
        <item x="122"/>
        <item m="1" x="529"/>
        <item m="1" x="458"/>
        <item m="1" x="932"/>
        <item m="1" x="476"/>
        <item m="1" x="443"/>
        <item m="1" x="806"/>
        <item m="1" x="700"/>
        <item m="1" x="922"/>
        <item m="1" x="1000"/>
        <item m="1" x="1038"/>
        <item x="193"/>
        <item x="177"/>
        <item m="1" x="949"/>
        <item m="1" x="500"/>
        <item m="1" x="392"/>
        <item x="182"/>
        <item x="226"/>
        <item m="1" x="991"/>
        <item m="1" x="869"/>
        <item m="1" x="685"/>
        <item x="173"/>
        <item m="1" x="878"/>
        <item m="1" x="1045"/>
        <item m="1" x="809"/>
        <item m="1" x="979"/>
        <item m="1" x="406"/>
        <item m="1" x="963"/>
        <item m="1" x="550"/>
        <item m="1" x="536"/>
        <item m="1" x="902"/>
        <item m="1" x="767"/>
        <item m="1" x="871"/>
        <item m="1" x="672"/>
        <item m="1" x="359"/>
        <item m="1" x="764"/>
        <item m="1" x="657"/>
        <item m="1" x="768"/>
        <item x="342"/>
        <item m="1" x="709"/>
        <item x="341"/>
        <item m="1" x="423"/>
        <item m="1" x="945"/>
        <item m="1" x="505"/>
        <item m="1" x="940"/>
        <item m="1" x="944"/>
        <item m="1" x="956"/>
        <item m="1" x="819"/>
        <item m="1" x="631"/>
        <item m="1" x="1043"/>
        <item m="1" x="826"/>
        <item m="1" x="588"/>
        <item m="1" x="515"/>
        <item m="1" x="625"/>
        <item m="1" x="837"/>
        <item m="1" x="900"/>
        <item m="1" x="661"/>
        <item m="1" x="640"/>
        <item m="1" x="766"/>
        <item x="4"/>
        <item m="1" x="1013"/>
        <item m="1" x="1008"/>
        <item m="1" x="833"/>
        <item m="1" x="955"/>
        <item m="1" x="426"/>
        <item m="1" x="544"/>
        <item m="1" x="470"/>
        <item m="1" x="609"/>
        <item m="1" x="637"/>
        <item m="1" x="567"/>
        <item m="1" x="989"/>
        <item m="1" x="607"/>
        <item m="1" x="886"/>
        <item m="1" x="995"/>
        <item m="1" x="543"/>
        <item m="1" x="436"/>
        <item m="1" x="561"/>
        <item m="1" x="481"/>
        <item m="1" x="795"/>
        <item m="1" x="840"/>
        <item m="1" x="429"/>
        <item m="1" x="749"/>
        <item m="1" x="881"/>
        <item m="1" x="925"/>
        <item x="158"/>
        <item m="1" x="445"/>
        <item m="1" x="1026"/>
        <item m="1" x="983"/>
        <item m="1" x="369"/>
        <item m="1" x="776"/>
        <item m="1" x="942"/>
        <item x="175"/>
        <item m="1" x="953"/>
        <item m="1" x="888"/>
        <item m="1" x="377"/>
        <item m="1" x="815"/>
        <item m="1" x="613"/>
        <item m="1" x="898"/>
        <item m="1" x="870"/>
        <item m="1" x="893"/>
        <item m="1" x="794"/>
        <item m="1" x="648"/>
        <item m="1" x="965"/>
        <item m="1" x="647"/>
        <item m="1" x="981"/>
        <item m="1" x="954"/>
        <item m="1" x="743"/>
        <item m="1" x="576"/>
        <item m="1" x="396"/>
        <item m="1" x="817"/>
        <item m="1" x="738"/>
        <item m="1" x="797"/>
        <item m="1" x="608"/>
        <item m="1" x="521"/>
        <item m="1" x="892"/>
        <item m="1" x="439"/>
        <item m="1" x="931"/>
        <item m="1" x="1021"/>
        <item m="1" x="571"/>
        <item m="1" x="557"/>
        <item m="1" x="1042"/>
        <item m="1" x="477"/>
        <item m="1" x="646"/>
        <item m="1" x="615"/>
        <item m="1" x="728"/>
        <item m="1" x="486"/>
        <item m="1" x="587"/>
        <item m="1" x="480"/>
        <item m="1" x="759"/>
        <item m="1" x="717"/>
        <item m="1" x="1033"/>
        <item m="1" x="441"/>
        <item m="1" x="610"/>
        <item m="1" x="507"/>
        <item x="279"/>
        <item m="1" x="464"/>
        <item m="1" x="364"/>
        <item m="1" x="1001"/>
        <item m="1" x="1007"/>
        <item m="1" x="760"/>
        <item m="1" x="1010"/>
        <item m="1" x="1023"/>
        <item m="1" x="835"/>
        <item m="1" x="972"/>
        <item m="1" x="861"/>
        <item m="1" x="748"/>
        <item x="336"/>
        <item m="1" x="643"/>
        <item x="343"/>
        <item m="1" x="800"/>
        <item m="1" x="612"/>
        <item m="1" x="909"/>
        <item m="1" x="433"/>
        <item x="350"/>
        <item m="1" x="915"/>
        <item m="1" x="356"/>
        <item m="1" x="428"/>
        <item m="1" x="694"/>
        <item m="1" x="879"/>
        <item m="1" x="952"/>
        <item m="1" x="857"/>
        <item m="1" x="604"/>
        <item m="1" x="880"/>
        <item m="1" x="453"/>
        <item x="34"/>
        <item m="1" x="883"/>
        <item m="1" x="853"/>
        <item x="75"/>
        <item m="1" x="554"/>
        <item m="1" x="755"/>
        <item m="1" x="574"/>
        <item m="1" x="859"/>
        <item m="1" x="370"/>
        <item m="1" x="534"/>
        <item m="1" x="440"/>
        <item m="1" x="651"/>
        <item m="1" x="375"/>
        <item m="1" x="415"/>
        <item m="1" x="889"/>
        <item m="1" x="676"/>
        <item m="1" x="592"/>
        <item m="1" x="829"/>
        <item m="1" x="485"/>
        <item m="1" x="393"/>
        <item m="1" x="872"/>
        <item x="39"/>
        <item m="1" x="518"/>
        <item m="1" x="1015"/>
        <item m="1" x="851"/>
        <item m="1" x="781"/>
        <item m="1" x="999"/>
        <item m="1" x="793"/>
        <item m="1" x="877"/>
        <item m="1" x="838"/>
        <item m="1" x="517"/>
        <item m="1" x="858"/>
        <item m="1" x="710"/>
        <item m="1" x="387"/>
        <item m="1" x="975"/>
        <item x="264"/>
        <item m="1" x="818"/>
        <item x="32"/>
        <item m="1" x="828"/>
        <item m="1" x="993"/>
        <item m="1" x="937"/>
        <item m="1" x="934"/>
        <item m="1" x="542"/>
        <item m="1" x="530"/>
        <item m="1" x="984"/>
        <item m="1" x="450"/>
        <item m="1" x="802"/>
        <item m="1" x="562"/>
        <item m="1" x="503"/>
        <item m="1" x="411"/>
        <item m="1" x="831"/>
        <item m="1" x="741"/>
        <item m="1" x="769"/>
        <item m="1" x="372"/>
        <item m="1" x="887"/>
        <item m="1" x="773"/>
        <item m="1" x="801"/>
        <item m="1" x="488"/>
        <item m="1" x="580"/>
        <item m="1" x="662"/>
        <item m="1" x="496"/>
        <item m="1" x="864"/>
        <item m="1" x="599"/>
        <item m="1" x="407"/>
        <item x="352"/>
        <item m="1" x="847"/>
        <item m="1" x="658"/>
        <item m="1" x="1032"/>
        <item x="112"/>
        <item m="1" x="365"/>
        <item m="1" x="403"/>
        <item m="1" x="410"/>
        <item m="1" x="693"/>
        <item m="1" x="399"/>
        <item m="1" x="762"/>
        <item m="1" x="948"/>
        <item m="1" x="992"/>
        <item m="1" x="528"/>
        <item m="1" x="366"/>
        <item m="1" x="811"/>
        <item m="1" x="448"/>
        <item m="1" x="666"/>
        <item x="69"/>
        <item m="1" x="438"/>
        <item m="1" x="665"/>
        <item m="1" x="775"/>
        <item m="1" x="799"/>
        <item m="1" x="1002"/>
        <item m="1" x="832"/>
        <item m="1" x="745"/>
        <item m="1" x="524"/>
        <item m="1" x="479"/>
        <item m="1" x="383"/>
        <item m="1" x="368"/>
        <item m="1" x="679"/>
        <item m="1" x="1034"/>
        <item m="1" x="684"/>
        <item m="1" x="598"/>
        <item m="1" x="586"/>
        <item m="1" x="777"/>
        <item m="1" x="939"/>
        <item m="1" x="417"/>
        <item x="98"/>
        <item m="1" x="980"/>
        <item m="1" x="675"/>
        <item m="1" x="962"/>
        <item x="70"/>
        <item m="1" x="716"/>
        <item m="1" x="683"/>
        <item m="1" x="920"/>
        <item m="1" x="539"/>
        <item m="1" x="855"/>
        <item m="1" x="471"/>
        <item m="1" x="513"/>
        <item m="1" x="382"/>
        <item m="1" x="918"/>
        <item m="1" x="770"/>
        <item m="1" x="358"/>
        <item m="1" x="882"/>
        <item m="1" x="765"/>
        <item m="1" x="1012"/>
        <item m="1" x="555"/>
        <item m="1" x="611"/>
        <item m="1" x="414"/>
        <item m="1" x="681"/>
        <item m="1" x="484"/>
        <item m="1" x="473"/>
        <item m="1" x="535"/>
        <item m="1" x="1014"/>
        <item m="1" x="422"/>
        <item m="1" x="577"/>
        <item m="1" x="941"/>
        <item m="1" x="390"/>
        <item m="1" x="699"/>
        <item m="1" x="682"/>
        <item m="1" x="929"/>
        <item m="1" x="703"/>
        <item m="1" x="596"/>
        <item m="1" x="558"/>
        <item m="1" x="444"/>
        <item m="1" x="990"/>
        <item m="1" x="823"/>
        <item m="1" x="391"/>
        <item m="1" x="771"/>
        <item m="1" x="1005"/>
        <item x="2"/>
        <item m="1" x="758"/>
        <item m="1" x="1027"/>
        <item m="1" x="884"/>
        <item m="1" x="787"/>
        <item m="1" x="856"/>
        <item m="1" x="490"/>
        <item m="1" x="824"/>
        <item m="1" x="715"/>
        <item m="1" x="742"/>
        <item m="1" x="985"/>
        <item m="1" x="977"/>
        <item m="1" x="867"/>
        <item m="1" x="907"/>
        <item m="1" x="1035"/>
        <item m="1" x="736"/>
        <item m="1" x="642"/>
        <item m="1" x="830"/>
        <item m="1" x="624"/>
        <item m="1" x="419"/>
        <item m="1" x="1041"/>
        <item m="1" x="895"/>
        <item m="1" x="752"/>
        <item m="1" x="636"/>
        <item m="1" x="400"/>
        <item m="1" x="714"/>
        <item m="1" x="780"/>
        <item m="1" x="1024"/>
        <item m="1" x="732"/>
        <item m="1" x="921"/>
        <item m="1" x="1028"/>
        <item m="1" x="994"/>
        <item m="1" x="546"/>
        <item m="1" x="363"/>
        <item m="1" x="638"/>
        <item m="1" x="575"/>
        <item m="1" x="935"/>
        <item m="1" x="516"/>
        <item m="1" x="641"/>
        <item m="1" x="678"/>
        <item x="337"/>
        <item m="1" x="420"/>
        <item m="1" x="757"/>
        <item m="1" x="821"/>
        <item m="1" x="933"/>
        <item m="1" x="670"/>
        <item m="1" x="904"/>
        <item m="1" x="730"/>
        <item m="1" x="964"/>
        <item m="1" x="605"/>
        <item m="1" x="552"/>
        <item m="1" x="957"/>
        <item x="293"/>
        <item m="1" x="928"/>
        <item m="1" x="1037"/>
        <item m="1" x="418"/>
        <item m="1" x="593"/>
        <item m="1" x="602"/>
        <item m="1" x="538"/>
        <item m="1" x="865"/>
        <item m="1" x="532"/>
        <item m="1" x="997"/>
        <item x="310"/>
        <item m="1" x="360"/>
        <item m="1" x="874"/>
        <item m="1" x="635"/>
        <item m="1" x="461"/>
        <item x="213"/>
        <item m="1" x="379"/>
        <item m="1" x="706"/>
        <item m="1" x="754"/>
        <item m="1" x="589"/>
        <item m="1" x="527"/>
        <item m="1" x="385"/>
        <item m="1" x="401"/>
        <item m="1" x="911"/>
        <item m="1" x="628"/>
        <item m="1" x="1040"/>
        <item m="1" x="623"/>
        <item m="1" x="632"/>
        <item m="1" x="466"/>
        <item m="1" x="416"/>
        <item m="1" x="537"/>
        <item m="1" x="563"/>
        <item m="1" x="667"/>
        <item m="1" x="491"/>
        <item m="1" x="590"/>
        <item m="1" x="380"/>
        <item m="1" x="508"/>
        <item m="1" x="908"/>
        <item m="1" x="839"/>
        <item m="1" x="713"/>
        <item m="1" x="434"/>
        <item m="1" x="627"/>
        <item m="1" x="431"/>
        <item m="1" x="654"/>
        <item m="1" x="698"/>
        <item m="1" x="936"/>
        <item m="1" x="854"/>
        <item m="1" x="579"/>
        <item m="1" x="751"/>
        <item m="1" x="718"/>
        <item m="1" x="875"/>
        <item m="1" x="798"/>
        <item m="1" x="533"/>
        <item m="1" x="361"/>
        <item m="1" x="644"/>
        <item m="1" x="664"/>
        <item m="1" x="784"/>
        <item m="1" x="437"/>
        <item m="1" x="914"/>
        <item m="1" x="506"/>
        <item m="1" x="541"/>
        <item m="1" x="520"/>
        <item m="1" x="620"/>
        <item m="1" x="788"/>
        <item m="1" x="630"/>
        <item m="1" x="924"/>
        <item m="1" x="565"/>
        <item m="1" x="652"/>
        <item m="1" x="639"/>
        <item m="1" x="402"/>
        <item m="1" x="750"/>
        <item m="1" x="367"/>
        <item m="1" x="901"/>
        <item m="1" x="820"/>
        <item x="41"/>
        <item m="1" x="747"/>
        <item m="1" x="357"/>
        <item m="1" x="969"/>
        <item m="1" x="629"/>
        <item m="1" x="968"/>
        <item m="1" x="688"/>
        <item m="1" x="805"/>
        <item m="1" x="704"/>
        <item m="1" x="594"/>
        <item m="1" x="547"/>
        <item x="52"/>
        <item m="1" x="774"/>
        <item m="1" x="355"/>
        <item m="1" x="702"/>
        <item m="1" x="689"/>
        <item m="1" x="489"/>
        <item m="1" x="668"/>
        <item m="1" x="497"/>
        <item m="1" x="726"/>
        <item m="1" x="814"/>
        <item m="1" x="463"/>
        <item m="1" x="729"/>
        <item m="1" x="1003"/>
        <item m="1" x="803"/>
        <item m="1" x="649"/>
        <item m="1" x="860"/>
        <item m="1" x="896"/>
        <item m="1" x="522"/>
        <item m="1" x="804"/>
        <item m="1" x="697"/>
        <item m="1" x="843"/>
        <item m="1" x="739"/>
        <item m="1" x="465"/>
        <item m="1" x="790"/>
        <item x="30"/>
        <item m="1" x="556"/>
        <item m="1" x="384"/>
        <item m="1" x="591"/>
        <item m="1" x="822"/>
        <item m="1" x="446"/>
        <item m="1" x="866"/>
        <item m="1" x="782"/>
        <item m="1" x="897"/>
        <item m="1" x="653"/>
        <item m="1" x="395"/>
        <item m="1" x="633"/>
        <item x="113"/>
        <item m="1" x="1031"/>
        <item m="1" x="1025"/>
        <item m="1" x="478"/>
        <item m="1" x="943"/>
        <item m="1" x="585"/>
        <item m="1" x="926"/>
        <item m="1" x="601"/>
        <item m="1" x="916"/>
        <item m="1" x="374"/>
        <item m="1" x="614"/>
        <item m="1" x="582"/>
        <item m="1" x="724"/>
        <item x="1"/>
        <item m="1" x="432"/>
        <item m="1" x="606"/>
        <item m="1" x="960"/>
        <item m="1" x="655"/>
        <item m="1" x="430"/>
        <item m="1" x="353"/>
        <item m="1" x="373"/>
        <item m="1" x="846"/>
        <item m="1" x="734"/>
        <item m="1" x="456"/>
        <item m="1" x="621"/>
        <item m="1" x="412"/>
        <item m="1" x="600"/>
        <item m="1" x="501"/>
        <item m="1" x="891"/>
        <item m="1" x="617"/>
        <item m="1" x="737"/>
        <item m="1" x="1030"/>
        <item m="1" x="584"/>
        <item m="1" x="553"/>
        <item m="1" x="404"/>
        <item m="1" x="622"/>
        <item m="1" x="634"/>
        <item m="1" x="903"/>
        <item m="1" x="509"/>
        <item m="1" x="720"/>
        <item m="1" x="1020"/>
        <item m="1" x="890"/>
        <item m="1" x="467"/>
        <item m="1" x="482"/>
        <item m="1" x="966"/>
        <item m="1" x="930"/>
        <item m="1" x="894"/>
        <item m="1" x="810"/>
        <item m="1" x="778"/>
        <item m="1" x="483"/>
        <item m="1" x="746"/>
        <item m="1" x="923"/>
        <item m="1" x="842"/>
        <item m="1" x="905"/>
        <item m="1" x="680"/>
        <item m="1" x="504"/>
        <item m="1" x="495"/>
        <item m="1" x="863"/>
        <item m="1" x="912"/>
        <item x="0"/>
        <item x="3"/>
        <item x="5"/>
        <item x="6"/>
        <item x="7"/>
        <item x="8"/>
        <item x="9"/>
        <item x="10"/>
        <item x="11"/>
        <item x="12"/>
        <item x="13"/>
        <item x="15"/>
        <item x="16"/>
        <item x="17"/>
        <item x="18"/>
        <item x="19"/>
        <item x="20"/>
        <item x="21"/>
        <item x="22"/>
        <item x="23"/>
        <item x="25"/>
        <item x="26"/>
        <item x="27"/>
        <item x="28"/>
        <item x="29"/>
        <item x="33"/>
        <item x="35"/>
        <item x="36"/>
        <item x="37"/>
        <item x="38"/>
        <item x="40"/>
        <item x="42"/>
        <item x="43"/>
        <item x="44"/>
        <item x="45"/>
        <item x="46"/>
        <item x="48"/>
        <item x="49"/>
        <item x="50"/>
        <item x="51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71"/>
        <item x="72"/>
        <item x="73"/>
        <item x="74"/>
        <item x="76"/>
        <item x="77"/>
        <item x="78"/>
        <item x="79"/>
        <item x="8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4"/>
        <item x="115"/>
        <item x="116"/>
        <item x="117"/>
        <item x="118"/>
        <item x="119"/>
        <item x="120"/>
        <item x="121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5"/>
        <item x="156"/>
        <item x="157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4"/>
        <item x="176"/>
        <item x="178"/>
        <item x="179"/>
        <item x="180"/>
        <item x="181"/>
        <item x="183"/>
        <item x="184"/>
        <item x="185"/>
        <item x="186"/>
        <item x="187"/>
        <item x="188"/>
        <item x="189"/>
        <item x="190"/>
        <item x="191"/>
        <item x="192"/>
        <item x="194"/>
        <item x="195"/>
        <item x="196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7"/>
        <item x="228"/>
        <item x="229"/>
        <item x="230"/>
        <item x="231"/>
        <item x="232"/>
        <item x="233"/>
        <item x="234"/>
        <item x="235"/>
        <item x="236"/>
        <item x="238"/>
        <item x="239"/>
        <item x="240"/>
        <item x="241"/>
        <item x="242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4"/>
        <item x="295"/>
        <item x="296"/>
        <item x="297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8"/>
        <item x="339"/>
        <item x="340"/>
        <item x="344"/>
        <item x="345"/>
        <item x="346"/>
        <item x="347"/>
        <item x="348"/>
        <item x="349"/>
        <item x="351"/>
      </items>
    </pivotField>
    <pivotField axis="axisRow" outline="0" showAll="0" defaultSubtotal="0">
      <items count="11">
        <item m="1" x="10"/>
        <item m="1" x="9"/>
        <item x="1"/>
        <item x="4"/>
        <item x="5"/>
        <item x="7"/>
        <item x="3"/>
        <item x="0"/>
        <item x="6"/>
        <item x="2"/>
        <item x="8"/>
      </items>
    </pivotField>
    <pivotField axis="axisRow" outline="0" showAll="0" defaultSubtotal="0">
      <items count="15">
        <item x="0"/>
        <item x="1"/>
        <item x="12"/>
        <item x="3"/>
        <item x="10"/>
        <item x="11"/>
        <item x="6"/>
        <item x="2"/>
        <item x="4"/>
        <item x="8"/>
        <item x="13"/>
        <item m="1" x="14"/>
        <item x="5"/>
        <item x="7"/>
        <item x="9"/>
      </items>
    </pivotField>
    <pivotField axis="axisRow" outline="0" showAll="0" defaultSubtotal="0">
      <items count="24">
        <item m="1" x="20"/>
        <item m="1" x="21"/>
        <item m="1" x="22"/>
        <item m="1" x="23"/>
        <item m="1" x="13"/>
        <item m="1" x="14"/>
        <item m="1" x="16"/>
        <item m="1" x="17"/>
        <item m="1" x="18"/>
        <item m="1" x="15"/>
        <item m="1" x="19"/>
        <item x="12"/>
        <item x="3"/>
        <item x="9"/>
        <item x="4"/>
        <item x="6"/>
        <item x="8"/>
        <item x="5"/>
        <item x="11"/>
        <item x="10"/>
        <item x="0"/>
        <item x="7"/>
        <item x="2"/>
        <item x="1"/>
      </items>
    </pivotField>
    <pivotField axis="axisRow" outline="0" showAll="0" defaultSubtotal="0">
      <items count="9">
        <item x="0"/>
        <item x="2"/>
        <item x="1"/>
        <item x="5"/>
        <item m="1" x="8"/>
        <item x="3"/>
        <item x="7"/>
        <item x="4"/>
        <item x="6"/>
      </items>
    </pivotField>
    <pivotField axis="axisRow" outline="0" showAll="0" defaultSubtotal="0">
      <items count="16">
        <item x="9"/>
        <item x="11"/>
        <item x="14"/>
        <item x="4"/>
        <item x="0"/>
        <item x="13"/>
        <item x="5"/>
        <item x="12"/>
        <item x="6"/>
        <item x="1"/>
        <item x="8"/>
        <item x="3"/>
        <item x="7"/>
        <item x="2"/>
        <item x="15"/>
        <item x="10"/>
      </items>
    </pivotField>
    <pivotField axis="axisRow" outline="0" showAll="0" defaultSubtotal="0">
      <items count="90">
        <item x="30"/>
        <item m="1" x="78"/>
        <item x="48"/>
        <item x="20"/>
        <item x="11"/>
        <item x="25"/>
        <item x="60"/>
        <item m="1" x="69"/>
        <item x="26"/>
        <item m="1" x="83"/>
        <item m="1" x="75"/>
        <item x="5"/>
        <item x="0"/>
        <item m="1" x="68"/>
        <item x="13"/>
        <item x="4"/>
        <item x="59"/>
        <item m="1" x="87"/>
        <item x="46"/>
        <item m="1" x="65"/>
        <item x="42"/>
        <item x="31"/>
        <item x="33"/>
        <item x="35"/>
        <item m="1" x="71"/>
        <item x="2"/>
        <item x="16"/>
        <item m="1" x="64"/>
        <item x="7"/>
        <item x="22"/>
        <item x="36"/>
        <item x="15"/>
        <item x="41"/>
        <item x="55"/>
        <item x="3"/>
        <item m="1" x="72"/>
        <item x="32"/>
        <item x="18"/>
        <item x="51"/>
        <item x="21"/>
        <item x="56"/>
        <item x="39"/>
        <item x="27"/>
        <item x="17"/>
        <item x="12"/>
        <item m="1" x="85"/>
        <item m="1" x="73"/>
        <item m="1" x="67"/>
        <item x="10"/>
        <item x="29"/>
        <item x="45"/>
        <item x="58"/>
        <item m="1" x="63"/>
        <item x="34"/>
        <item m="1" x="89"/>
        <item x="23"/>
        <item x="24"/>
        <item m="1" x="88"/>
        <item x="1"/>
        <item m="1" x="66"/>
        <item x="53"/>
        <item x="14"/>
        <item m="1" x="62"/>
        <item m="1" x="79"/>
        <item x="40"/>
        <item x="54"/>
        <item x="6"/>
        <item x="61"/>
        <item x="49"/>
        <item m="1" x="80"/>
        <item m="1" x="77"/>
        <item m="1" x="81"/>
        <item m="1" x="74"/>
        <item m="1" x="84"/>
        <item x="47"/>
        <item x="9"/>
        <item x="19"/>
        <item m="1" x="86"/>
        <item m="1" x="70"/>
        <item m="1" x="82"/>
        <item m="1" x="76"/>
        <item x="8"/>
        <item x="28"/>
        <item x="37"/>
        <item x="38"/>
        <item x="43"/>
        <item x="44"/>
        <item x="50"/>
        <item x="52"/>
        <item x="57"/>
      </items>
    </pivotField>
  </pivotFields>
  <rowFields count="7">
    <field x="2"/>
    <field x="3"/>
    <field x="4"/>
    <field x="5"/>
    <field x="6"/>
    <field x="7"/>
    <field x="8"/>
  </rowFields>
  <rowItems count="17">
    <i>
      <x v="444"/>
      <x v="2"/>
      <x v="1"/>
      <x v="17"/>
      <x v="2"/>
      <x v="1"/>
      <x v="58"/>
    </i>
    <i>
      <x v="769"/>
      <x v="2"/>
      <x v="7"/>
      <x v="20"/>
      <x v="2"/>
      <x v="1"/>
      <x v="12"/>
    </i>
    <i>
      <x v="776"/>
      <x v="5"/>
      <x v="7"/>
      <x v="14"/>
      <x v="2"/>
      <x v="11"/>
      <x v="15"/>
    </i>
    <i>
      <x v="791"/>
      <x v="2"/>
      <x v="1"/>
      <x v="13"/>
      <x v="2"/>
      <x v="1"/>
      <x v="12"/>
    </i>
    <i>
      <x v="826"/>
      <x v="9"/>
      <x v="8"/>
      <x v="14"/>
      <x v="5"/>
      <x v="1"/>
      <x v="58"/>
    </i>
    <i>
      <x v="840"/>
      <x v="2"/>
      <x v="1"/>
      <x v="17"/>
      <x v="2"/>
      <x v="1"/>
      <x v="58"/>
    </i>
    <i>
      <x v="847"/>
      <x v="2"/>
      <x v="1"/>
      <x v="23"/>
      <x v="2"/>
      <x v="1"/>
      <x v="58"/>
    </i>
    <i r="4">
      <x v="7"/>
      <x v="15"/>
      <x v="81"/>
    </i>
    <i>
      <x v="855"/>
      <x v="2"/>
      <x v="1"/>
      <x v="13"/>
      <x v="2"/>
      <x v="1"/>
      <x v="58"/>
    </i>
    <i>
      <x v="921"/>
      <x v="2"/>
      <x v="13"/>
      <x v="21"/>
      <x v="2"/>
      <x v="8"/>
      <x/>
    </i>
    <i>
      <x v="931"/>
      <x v="2"/>
      <x v="1"/>
      <x v="23"/>
      <x v="2"/>
      <x v="1"/>
      <x v="12"/>
    </i>
    <i>
      <x v="932"/>
      <x v="2"/>
      <x v="3"/>
      <x v="16"/>
      <x v="2"/>
      <x v="1"/>
      <x v="12"/>
    </i>
    <i>
      <x v="936"/>
      <x v="2"/>
      <x v="1"/>
      <x v="20"/>
      <x v="2"/>
      <x v="1"/>
      <x v="12"/>
    </i>
    <i>
      <x v="951"/>
      <x v="2"/>
      <x v="1"/>
      <x v="23"/>
      <x v="7"/>
      <x v="15"/>
      <x v="81"/>
    </i>
    <i>
      <x v="980"/>
      <x v="2"/>
      <x v="3"/>
      <x v="16"/>
      <x v="2"/>
      <x v="1"/>
      <x v="12"/>
    </i>
    <i>
      <x v="999"/>
      <x v="2"/>
      <x v="1"/>
      <x v="23"/>
      <x v="7"/>
      <x v="15"/>
      <x v="81"/>
    </i>
    <i>
      <x v="1009"/>
      <x v="2"/>
      <x v="1"/>
      <x v="23"/>
      <x v="2"/>
      <x v="1"/>
      <x v="12"/>
    </i>
  </rowItems>
  <colItems count="1">
    <i/>
  </colItems>
  <pageFields count="1">
    <pageField fld="1" item="38" hier="-1"/>
  </pageFields>
  <formats count="6756">
    <format dxfId="20267">
      <pivotArea dataOnly="0" labelOnly="1" fieldPosition="0">
        <references count="1">
          <reference field="2" count="22">
            <x v="7"/>
            <x v="83"/>
            <x v="91"/>
            <x v="110"/>
            <x v="113"/>
            <x v="115"/>
            <x v="116"/>
            <x v="162"/>
            <x v="163"/>
            <x v="165"/>
            <x v="166"/>
            <x v="167"/>
            <x v="171"/>
            <x v="227"/>
            <x v="243"/>
            <x v="244"/>
            <x v="245"/>
            <x v="249"/>
            <x v="254"/>
            <x v="318"/>
            <x v="347"/>
            <x v="415"/>
          </reference>
        </references>
      </pivotArea>
    </format>
    <format dxfId="20266">
      <pivotArea dataOnly="0" labelOnly="1" fieldPosition="0">
        <references count="1">
          <reference field="2" count="22">
            <x v="7"/>
            <x v="83"/>
            <x v="91"/>
            <x v="110"/>
            <x v="113"/>
            <x v="115"/>
            <x v="116"/>
            <x v="162"/>
            <x v="163"/>
            <x v="165"/>
            <x v="166"/>
            <x v="167"/>
            <x v="171"/>
            <x v="227"/>
            <x v="243"/>
            <x v="244"/>
            <x v="245"/>
            <x v="249"/>
            <x v="254"/>
            <x v="318"/>
            <x v="347"/>
            <x v="415"/>
          </reference>
        </references>
      </pivotArea>
    </format>
    <format dxfId="20265">
      <pivotArea dataOnly="0" labelOnly="1" fieldPosition="0">
        <references count="1">
          <reference field="2" count="22">
            <x v="7"/>
            <x v="83"/>
            <x v="91"/>
            <x v="110"/>
            <x v="113"/>
            <x v="115"/>
            <x v="116"/>
            <x v="162"/>
            <x v="163"/>
            <x v="165"/>
            <x v="166"/>
            <x v="167"/>
            <x v="171"/>
            <x v="227"/>
            <x v="243"/>
            <x v="244"/>
            <x v="245"/>
            <x v="249"/>
            <x v="254"/>
            <x v="318"/>
            <x v="347"/>
            <x v="415"/>
          </reference>
        </references>
      </pivotArea>
    </format>
    <format dxfId="20264">
      <pivotArea dataOnly="0" labelOnly="1" fieldPosition="0">
        <references count="1">
          <reference field="2" count="22">
            <x v="7"/>
            <x v="83"/>
            <x v="91"/>
            <x v="110"/>
            <x v="113"/>
            <x v="115"/>
            <x v="116"/>
            <x v="162"/>
            <x v="163"/>
            <x v="165"/>
            <x v="166"/>
            <x v="167"/>
            <x v="171"/>
            <x v="227"/>
            <x v="243"/>
            <x v="244"/>
            <x v="245"/>
            <x v="249"/>
            <x v="254"/>
            <x v="318"/>
            <x v="347"/>
            <x v="415"/>
          </reference>
        </references>
      </pivotArea>
    </format>
    <format dxfId="20263">
      <pivotArea dataOnly="0" labelOnly="1" fieldPosition="0">
        <references count="1">
          <reference field="2" count="22">
            <x v="7"/>
            <x v="83"/>
            <x v="91"/>
            <x v="110"/>
            <x v="113"/>
            <x v="115"/>
            <x v="116"/>
            <x v="162"/>
            <x v="163"/>
            <x v="165"/>
            <x v="166"/>
            <x v="167"/>
            <x v="171"/>
            <x v="227"/>
            <x v="243"/>
            <x v="244"/>
            <x v="245"/>
            <x v="249"/>
            <x v="254"/>
            <x v="318"/>
            <x v="347"/>
            <x v="415"/>
          </reference>
        </references>
      </pivotArea>
    </format>
    <format dxfId="20262">
      <pivotArea dataOnly="0" labelOnly="1" fieldPosition="0">
        <references count="2">
          <reference field="2" count="1" selected="0">
            <x v="7"/>
          </reference>
          <reference field="3" count="1">
            <x v="8"/>
          </reference>
        </references>
      </pivotArea>
    </format>
    <format dxfId="20261">
      <pivotArea dataOnly="0" labelOnly="1" fieldPosition="0">
        <references count="2">
          <reference field="2" count="1" selected="0">
            <x v="83"/>
          </reference>
          <reference field="3" count="1">
            <x v="4"/>
          </reference>
        </references>
      </pivotArea>
    </format>
    <format dxfId="20260">
      <pivotArea dataOnly="0" labelOnly="1" fieldPosition="0">
        <references count="2">
          <reference field="2" count="1" selected="0">
            <x v="110"/>
          </reference>
          <reference field="3" count="1">
            <x v="3"/>
          </reference>
        </references>
      </pivotArea>
    </format>
    <format dxfId="20259">
      <pivotArea dataOnly="0" labelOnly="1" fieldPosition="0">
        <references count="2">
          <reference field="2" count="1" selected="0">
            <x v="113"/>
          </reference>
          <reference field="3" count="1">
            <x v="4"/>
          </reference>
        </references>
      </pivotArea>
    </format>
    <format dxfId="20258">
      <pivotArea dataOnly="0" labelOnly="1" fieldPosition="0">
        <references count="2">
          <reference field="2" count="1" selected="0">
            <x v="166"/>
          </reference>
          <reference field="3" count="1">
            <x v="3"/>
          </reference>
        </references>
      </pivotArea>
    </format>
    <format dxfId="20257">
      <pivotArea dataOnly="0" labelOnly="1" fieldPosition="0">
        <references count="2">
          <reference field="2" count="1" selected="0">
            <x v="167"/>
          </reference>
          <reference field="3" count="1">
            <x v="2"/>
          </reference>
        </references>
      </pivotArea>
    </format>
    <format dxfId="20256">
      <pivotArea dataOnly="0" labelOnly="1" fieldPosition="0">
        <references count="2">
          <reference field="2" count="1" selected="0">
            <x v="171"/>
          </reference>
          <reference field="3" count="1">
            <x v="9"/>
          </reference>
        </references>
      </pivotArea>
    </format>
    <format dxfId="20255">
      <pivotArea dataOnly="0" labelOnly="1" fieldPosition="0">
        <references count="2">
          <reference field="2" count="1" selected="0">
            <x v="227"/>
          </reference>
          <reference field="3" count="1">
            <x v="2"/>
          </reference>
        </references>
      </pivotArea>
    </format>
    <format dxfId="20254">
      <pivotArea dataOnly="0" labelOnly="1" fieldPosition="0">
        <references count="2">
          <reference field="2" count="1" selected="0">
            <x v="243"/>
          </reference>
          <reference field="3" count="1">
            <x v="3"/>
          </reference>
        </references>
      </pivotArea>
    </format>
    <format dxfId="20253">
      <pivotArea dataOnly="0" labelOnly="1" fieldPosition="0">
        <references count="2">
          <reference field="2" count="1" selected="0">
            <x v="245"/>
          </reference>
          <reference field="3" count="1">
            <x v="4"/>
          </reference>
        </references>
      </pivotArea>
    </format>
    <format dxfId="20252">
      <pivotArea dataOnly="0" labelOnly="1" fieldPosition="0">
        <references count="2">
          <reference field="2" count="1" selected="0">
            <x v="254"/>
          </reference>
          <reference field="3" count="1">
            <x v="2"/>
          </reference>
        </references>
      </pivotArea>
    </format>
    <format dxfId="20251">
      <pivotArea dataOnly="0" labelOnly="1" fieldPosition="0">
        <references count="2">
          <reference field="2" count="1" selected="0">
            <x v="415"/>
          </reference>
          <reference field="3" count="1">
            <x v="3"/>
          </reference>
        </references>
      </pivotArea>
    </format>
    <format dxfId="20250">
      <pivotArea dataOnly="0" labelOnly="1" fieldPosition="0">
        <references count="3">
          <reference field="2" count="1" selected="0">
            <x v="7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20249">
      <pivotArea dataOnly="0" labelOnly="1" fieldPosition="0">
        <references count="3">
          <reference field="2" count="1" selected="0">
            <x v="110"/>
          </reference>
          <reference field="3" count="1" selected="0">
            <x v="3"/>
          </reference>
          <reference field="4" count="1">
            <x v="7"/>
          </reference>
        </references>
      </pivotArea>
    </format>
    <format dxfId="20248">
      <pivotArea dataOnly="0" labelOnly="1" fieldPosition="0">
        <references count="3">
          <reference field="2" count="1" selected="0">
            <x v="11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20247">
      <pivotArea dataOnly="0" labelOnly="1" fieldPosition="0">
        <references count="3">
          <reference field="2" count="1" selected="0">
            <x v="171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20246">
      <pivotArea dataOnly="0" labelOnly="1" fieldPosition="0">
        <references count="3">
          <reference field="2" count="1" selected="0">
            <x v="227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20245">
      <pivotArea dataOnly="0" labelOnly="1" fieldPosition="0">
        <references count="3">
          <reference field="2" count="1" selected="0">
            <x v="24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0244">
      <pivotArea dataOnly="0" labelOnly="1" fieldPosition="0">
        <references count="3">
          <reference field="2" count="1" selected="0">
            <x v="245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20243">
      <pivotArea dataOnly="0" labelOnly="1" fieldPosition="0">
        <references count="4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20242">
      <pivotArea dataOnly="0" labelOnly="1" fieldPosition="0">
        <references count="4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20241">
      <pivotArea dataOnly="0" labelOnly="1" fieldPosition="0">
        <references count="4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20240">
      <pivotArea dataOnly="0" labelOnly="1" fieldPosition="0">
        <references count="4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20239">
      <pivotArea dataOnly="0" labelOnly="1" fieldPosition="0">
        <references count="4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20238">
      <pivotArea dataOnly="0" labelOnly="1" fieldPosition="0">
        <references count="4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20237">
      <pivotArea dataOnly="0" labelOnly="1" fieldPosition="0">
        <references count="4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20236">
      <pivotArea dataOnly="0" labelOnly="1" fieldPosition="0">
        <references count="4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0235">
      <pivotArea dataOnly="0" labelOnly="1" fieldPosition="0">
        <references count="4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1"/>
          </reference>
        </references>
      </pivotArea>
    </format>
    <format dxfId="20234">
      <pivotArea dataOnly="0" labelOnly="1" fieldPosition="0">
        <references count="4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0233">
      <pivotArea dataOnly="0" labelOnly="1" fieldPosition="0">
        <references count="4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232">
      <pivotArea dataOnly="0" labelOnly="1" fieldPosition="0">
        <references count="4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0231">
      <pivotArea dataOnly="0" labelOnly="1" fieldPosition="0">
        <references count="4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230">
      <pivotArea dataOnly="0" labelOnly="1" fieldPosition="0">
        <references count="4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0"/>
          </reference>
        </references>
      </pivotArea>
    </format>
    <format dxfId="20229">
      <pivotArea dataOnly="0" labelOnly="1" fieldPosition="0">
        <references count="4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20228">
      <pivotArea dataOnly="0" labelOnly="1" fieldPosition="0">
        <references count="4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0227">
      <pivotArea dataOnly="0" labelOnly="1" fieldPosition="0">
        <references count="4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20226">
      <pivotArea dataOnly="0" labelOnly="1" fieldPosition="0">
        <references count="4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20225">
      <pivotArea dataOnly="0" labelOnly="1" fieldPosition="0">
        <references count="4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224">
      <pivotArea dataOnly="0" labelOnly="1" fieldPosition="0">
        <references count="4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20223">
      <pivotArea dataOnly="0" labelOnly="1" fieldPosition="0">
        <references count="4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0222">
      <pivotArea dataOnly="0" labelOnly="1" fieldPosition="0">
        <references count="5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20221">
      <pivotArea dataOnly="0" labelOnly="1" fieldPosition="0">
        <references count="5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3"/>
          </reference>
        </references>
      </pivotArea>
    </format>
    <format dxfId="20220">
      <pivotArea dataOnly="0" labelOnly="1" fieldPosition="0">
        <references count="5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20219">
      <pivotArea dataOnly="0" labelOnly="1" fieldPosition="0">
        <references count="5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20218">
      <pivotArea dataOnly="0" labelOnly="1" fieldPosition="0">
        <references count="5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5"/>
          </reference>
        </references>
      </pivotArea>
    </format>
    <format dxfId="20217">
      <pivotArea dataOnly="0" labelOnly="1" fieldPosition="0">
        <references count="6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20216">
      <pivotArea dataOnly="0" labelOnly="1" fieldPosition="0">
        <references count="6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20215">
      <pivotArea dataOnly="0" labelOnly="1" fieldPosition="0">
        <references count="6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20214">
      <pivotArea dataOnly="0" labelOnly="1" fieldPosition="0">
        <references count="6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20213">
      <pivotArea dataOnly="0" labelOnly="1" fieldPosition="0">
        <references count="6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20212">
      <pivotArea dataOnly="0" labelOnly="1" fieldPosition="0">
        <references count="6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20211">
      <pivotArea dataOnly="0" labelOnly="1" fieldPosition="0">
        <references count="7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20210">
      <pivotArea dataOnly="0" labelOnly="1" fieldPosition="0">
        <references count="7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4"/>
          </reference>
        </references>
      </pivotArea>
    </format>
    <format dxfId="20209">
      <pivotArea dataOnly="0" labelOnly="1" fieldPosition="0">
        <references count="7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20208">
      <pivotArea dataOnly="0" labelOnly="1" fieldPosition="0">
        <references count="7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20207">
      <pivotArea dataOnly="0" labelOnly="1" fieldPosition="0">
        <references count="7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0206">
      <pivotArea dataOnly="0" labelOnly="1" fieldPosition="0">
        <references count="7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20205">
      <pivotArea dataOnly="0" labelOnly="1" fieldPosition="0">
        <references count="7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20204">
      <pivotArea dataOnly="0" labelOnly="1" fieldPosition="0">
        <references count="7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20203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0202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20201">
      <pivotArea dataOnly="0" labelOnly="1" fieldPosition="0">
        <references count="7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20200">
      <pivotArea dataOnly="0" labelOnly="1" fieldPosition="0">
        <references count="7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20199">
      <pivotArea dataOnly="0" labelOnly="1" fieldPosition="0">
        <references count="7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20198">
      <pivotArea dataOnly="0" labelOnly="1" fieldPosition="0">
        <references count="7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20197">
      <pivotArea dataOnly="0" labelOnly="1" fieldPosition="0">
        <references count="7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0196">
      <pivotArea dataOnly="0" labelOnly="1" fieldPosition="0">
        <references count="7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3"/>
          </reference>
        </references>
      </pivotArea>
    </format>
    <format dxfId="20195">
      <pivotArea dataOnly="0" labelOnly="1" fieldPosition="0">
        <references count="7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0194">
      <pivotArea dataOnly="0" labelOnly="1" fieldPosition="0">
        <references count="7">
          <reference field="2" count="1" selected="0">
            <x v="24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20193">
      <pivotArea dataOnly="0" labelOnly="1" fieldPosition="0">
        <references count="7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0192">
      <pivotArea dataOnly="0" labelOnly="1" fieldPosition="0">
        <references count="7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20191">
      <pivotArea dataOnly="0" labelOnly="1" fieldPosition="0">
        <references count="7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0190">
      <pivotArea dataOnly="0" labelOnly="1" fieldPosition="0">
        <references count="7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20189">
      <pivotArea dataOnly="0" labelOnly="1" fieldPosition="0">
        <references count="7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20188">
      <pivotArea dataOnly="0" labelOnly="1" fieldPosition="0">
        <references count="7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0187">
      <pivotArea field="2" type="button" dataOnly="0" labelOnly="1" outline="0" axis="axisRow" fieldPosition="0"/>
    </format>
    <format dxfId="20186">
      <pivotArea field="3" type="button" dataOnly="0" labelOnly="1" outline="0" axis="axisRow" fieldPosition="1"/>
    </format>
    <format dxfId="20185">
      <pivotArea field="4" type="button" dataOnly="0" labelOnly="1" outline="0" axis="axisRow" fieldPosition="2"/>
    </format>
    <format dxfId="20184">
      <pivotArea field="5" type="button" dataOnly="0" labelOnly="1" outline="0" axis="axisRow" fieldPosition="3"/>
    </format>
    <format dxfId="20183">
      <pivotArea field="6" type="button" dataOnly="0" labelOnly="1" outline="0" axis="axisRow" fieldPosition="4"/>
    </format>
    <format dxfId="20182">
      <pivotArea field="7" type="button" dataOnly="0" labelOnly="1" outline="0" axis="axisRow" fieldPosition="5"/>
    </format>
    <format dxfId="20181">
      <pivotArea field="8" type="button" dataOnly="0" labelOnly="1" outline="0" axis="axisRow" fieldPosition="6"/>
    </format>
    <format dxfId="20180">
      <pivotArea field="2" type="button" dataOnly="0" labelOnly="1" outline="0" axis="axisRow" fieldPosition="0"/>
    </format>
    <format dxfId="20179">
      <pivotArea field="3" type="button" dataOnly="0" labelOnly="1" outline="0" axis="axisRow" fieldPosition="1"/>
    </format>
    <format dxfId="20178">
      <pivotArea field="4" type="button" dataOnly="0" labelOnly="1" outline="0" axis="axisRow" fieldPosition="2"/>
    </format>
    <format dxfId="20177">
      <pivotArea field="5" type="button" dataOnly="0" labelOnly="1" outline="0" axis="axisRow" fieldPosition="3"/>
    </format>
    <format dxfId="20176">
      <pivotArea field="6" type="button" dataOnly="0" labelOnly="1" outline="0" axis="axisRow" fieldPosition="4"/>
    </format>
    <format dxfId="20175">
      <pivotArea field="7" type="button" dataOnly="0" labelOnly="1" outline="0" axis="axisRow" fieldPosition="5"/>
    </format>
    <format dxfId="20174">
      <pivotArea field="8" type="button" dataOnly="0" labelOnly="1" outline="0" axis="axisRow" fieldPosition="6"/>
    </format>
    <format dxfId="20173">
      <pivotArea dataOnly="0" labelOnly="1" fieldPosition="0">
        <references count="1">
          <reference field="2" count="22">
            <x v="7"/>
            <x v="83"/>
            <x v="91"/>
            <x v="110"/>
            <x v="113"/>
            <x v="115"/>
            <x v="116"/>
            <x v="162"/>
            <x v="163"/>
            <x v="165"/>
            <x v="166"/>
            <x v="167"/>
            <x v="171"/>
            <x v="227"/>
            <x v="243"/>
            <x v="244"/>
            <x v="245"/>
            <x v="249"/>
            <x v="254"/>
            <x v="318"/>
            <x v="347"/>
            <x v="415"/>
          </reference>
        </references>
      </pivotArea>
    </format>
    <format dxfId="20172">
      <pivotArea dataOnly="0" labelOnly="1" fieldPosition="0">
        <references count="2">
          <reference field="2" count="1" selected="0">
            <x v="7"/>
          </reference>
          <reference field="3" count="1">
            <x v="8"/>
          </reference>
        </references>
      </pivotArea>
    </format>
    <format dxfId="20171">
      <pivotArea dataOnly="0" labelOnly="1" fieldPosition="0">
        <references count="2">
          <reference field="2" count="1" selected="0">
            <x v="83"/>
          </reference>
          <reference field="3" count="1">
            <x v="4"/>
          </reference>
        </references>
      </pivotArea>
    </format>
    <format dxfId="20170">
      <pivotArea dataOnly="0" labelOnly="1" fieldPosition="0">
        <references count="2">
          <reference field="2" count="1" selected="0">
            <x v="110"/>
          </reference>
          <reference field="3" count="1">
            <x v="3"/>
          </reference>
        </references>
      </pivotArea>
    </format>
    <format dxfId="20169">
      <pivotArea dataOnly="0" labelOnly="1" fieldPosition="0">
        <references count="2">
          <reference field="2" count="1" selected="0">
            <x v="113"/>
          </reference>
          <reference field="3" count="1">
            <x v="4"/>
          </reference>
        </references>
      </pivotArea>
    </format>
    <format dxfId="20168">
      <pivotArea dataOnly="0" labelOnly="1" fieldPosition="0">
        <references count="2">
          <reference field="2" count="1" selected="0">
            <x v="115"/>
          </reference>
          <reference field="3" count="1">
            <x v="2"/>
          </reference>
        </references>
      </pivotArea>
    </format>
    <format dxfId="20167">
      <pivotArea dataOnly="0" labelOnly="1" fieldPosition="0">
        <references count="2">
          <reference field="2" count="1" selected="0">
            <x v="166"/>
          </reference>
          <reference field="3" count="1">
            <x v="3"/>
          </reference>
        </references>
      </pivotArea>
    </format>
    <format dxfId="20166">
      <pivotArea dataOnly="0" labelOnly="1" fieldPosition="0">
        <references count="2">
          <reference field="2" count="1" selected="0">
            <x v="167"/>
          </reference>
          <reference field="3" count="1">
            <x v="2"/>
          </reference>
        </references>
      </pivotArea>
    </format>
    <format dxfId="20165">
      <pivotArea dataOnly="0" labelOnly="1" fieldPosition="0">
        <references count="2">
          <reference field="2" count="1" selected="0">
            <x v="171"/>
          </reference>
          <reference field="3" count="1">
            <x v="9"/>
          </reference>
        </references>
      </pivotArea>
    </format>
    <format dxfId="20164">
      <pivotArea dataOnly="0" labelOnly="1" fieldPosition="0">
        <references count="2">
          <reference field="2" count="1" selected="0">
            <x v="227"/>
          </reference>
          <reference field="3" count="1">
            <x v="2"/>
          </reference>
        </references>
      </pivotArea>
    </format>
    <format dxfId="20163">
      <pivotArea dataOnly="0" labelOnly="1" fieldPosition="0">
        <references count="2">
          <reference field="2" count="1" selected="0">
            <x v="243"/>
          </reference>
          <reference field="3" count="1">
            <x v="3"/>
          </reference>
        </references>
      </pivotArea>
    </format>
    <format dxfId="20162">
      <pivotArea dataOnly="0" labelOnly="1" fieldPosition="0">
        <references count="2">
          <reference field="2" count="1" selected="0">
            <x v="245"/>
          </reference>
          <reference field="3" count="1">
            <x v="4"/>
          </reference>
        </references>
      </pivotArea>
    </format>
    <format dxfId="20161">
      <pivotArea dataOnly="0" labelOnly="1" fieldPosition="0">
        <references count="2">
          <reference field="2" count="1" selected="0">
            <x v="249"/>
          </reference>
          <reference field="3" count="1">
            <x v="6"/>
          </reference>
        </references>
      </pivotArea>
    </format>
    <format dxfId="20160">
      <pivotArea dataOnly="0" labelOnly="1" fieldPosition="0">
        <references count="2">
          <reference field="2" count="1" selected="0">
            <x v="254"/>
          </reference>
          <reference field="3" count="1">
            <x v="2"/>
          </reference>
        </references>
      </pivotArea>
    </format>
    <format dxfId="20159">
      <pivotArea dataOnly="0" labelOnly="1" fieldPosition="0">
        <references count="2">
          <reference field="2" count="1" selected="0">
            <x v="415"/>
          </reference>
          <reference field="3" count="1">
            <x v="3"/>
          </reference>
        </references>
      </pivotArea>
    </format>
    <format dxfId="20158">
      <pivotArea dataOnly="0" labelOnly="1" fieldPosition="0">
        <references count="3">
          <reference field="2" count="1" selected="0">
            <x v="7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20157">
      <pivotArea dataOnly="0" labelOnly="1" fieldPosition="0">
        <references count="3">
          <reference field="2" count="1" selected="0">
            <x v="8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20156">
      <pivotArea dataOnly="0" labelOnly="1" fieldPosition="0">
        <references count="3">
          <reference field="2" count="1" selected="0">
            <x v="110"/>
          </reference>
          <reference field="3" count="1" selected="0">
            <x v="3"/>
          </reference>
          <reference field="4" count="1">
            <x v="7"/>
          </reference>
        </references>
      </pivotArea>
    </format>
    <format dxfId="20155">
      <pivotArea dataOnly="0" labelOnly="1" fieldPosition="0">
        <references count="3">
          <reference field="2" count="1" selected="0">
            <x v="11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20154">
      <pivotArea dataOnly="0" labelOnly="1" fieldPosition="0">
        <references count="3">
          <reference field="2" count="1" selected="0">
            <x v="171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20153">
      <pivotArea dataOnly="0" labelOnly="1" fieldPosition="0">
        <references count="3">
          <reference field="2" count="1" selected="0">
            <x v="227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20152">
      <pivotArea dataOnly="0" labelOnly="1" fieldPosition="0">
        <references count="3">
          <reference field="2" count="1" selected="0">
            <x v="24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0151">
      <pivotArea dataOnly="0" labelOnly="1" fieldPosition="0">
        <references count="3">
          <reference field="2" count="1" selected="0">
            <x v="245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20150">
      <pivotArea dataOnly="0" labelOnly="1" fieldPosition="0">
        <references count="3">
          <reference field="2" count="1" selected="0">
            <x v="249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20149">
      <pivotArea dataOnly="0" labelOnly="1" fieldPosition="0">
        <references count="4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20148">
      <pivotArea dataOnly="0" labelOnly="1" fieldPosition="0">
        <references count="4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20147">
      <pivotArea dataOnly="0" labelOnly="1" fieldPosition="0">
        <references count="4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20146">
      <pivotArea dataOnly="0" labelOnly="1" fieldPosition="0">
        <references count="4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20145">
      <pivotArea dataOnly="0" labelOnly="1" fieldPosition="0">
        <references count="4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20144">
      <pivotArea dataOnly="0" labelOnly="1" fieldPosition="0">
        <references count="4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20143">
      <pivotArea dataOnly="0" labelOnly="1" fieldPosition="0">
        <references count="4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20142">
      <pivotArea dataOnly="0" labelOnly="1" fieldPosition="0">
        <references count="4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0141">
      <pivotArea dataOnly="0" labelOnly="1" fieldPosition="0">
        <references count="4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1"/>
          </reference>
        </references>
      </pivotArea>
    </format>
    <format dxfId="20140">
      <pivotArea dataOnly="0" labelOnly="1" fieldPosition="0">
        <references count="4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0139">
      <pivotArea dataOnly="0" labelOnly="1" fieldPosition="0">
        <references count="4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138">
      <pivotArea dataOnly="0" labelOnly="1" fieldPosition="0">
        <references count="4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0137">
      <pivotArea dataOnly="0" labelOnly="1" fieldPosition="0">
        <references count="4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136">
      <pivotArea dataOnly="0" labelOnly="1" fieldPosition="0">
        <references count="4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0"/>
          </reference>
        </references>
      </pivotArea>
    </format>
    <format dxfId="20135">
      <pivotArea dataOnly="0" labelOnly="1" fieldPosition="0">
        <references count="4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20134">
      <pivotArea dataOnly="0" labelOnly="1" fieldPosition="0">
        <references count="4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0133">
      <pivotArea dataOnly="0" labelOnly="1" fieldPosition="0">
        <references count="4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20132">
      <pivotArea dataOnly="0" labelOnly="1" fieldPosition="0">
        <references count="4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20131">
      <pivotArea dataOnly="0" labelOnly="1" fieldPosition="0">
        <references count="4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130">
      <pivotArea dataOnly="0" labelOnly="1" fieldPosition="0">
        <references count="4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20129">
      <pivotArea dataOnly="0" labelOnly="1" fieldPosition="0">
        <references count="4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20128">
      <pivotArea dataOnly="0" labelOnly="1" fieldPosition="0">
        <references count="4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0127">
      <pivotArea dataOnly="0" labelOnly="1" fieldPosition="0">
        <references count="5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20126">
      <pivotArea dataOnly="0" labelOnly="1" fieldPosition="0">
        <references count="5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20125">
      <pivotArea dataOnly="0" labelOnly="1" fieldPosition="0">
        <references count="5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3"/>
          </reference>
        </references>
      </pivotArea>
    </format>
    <format dxfId="20124">
      <pivotArea dataOnly="0" labelOnly="1" fieldPosition="0">
        <references count="5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20123">
      <pivotArea dataOnly="0" labelOnly="1" fieldPosition="0">
        <references count="5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20122">
      <pivotArea dataOnly="0" labelOnly="1" fieldPosition="0">
        <references count="5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20121">
      <pivotArea dataOnly="0" labelOnly="1" fieldPosition="0">
        <references count="5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5"/>
          </reference>
        </references>
      </pivotArea>
    </format>
    <format dxfId="20120">
      <pivotArea dataOnly="0" labelOnly="1" fieldPosition="0">
        <references count="5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20119">
      <pivotArea dataOnly="0" labelOnly="1" fieldPosition="0">
        <references count="6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20118">
      <pivotArea dataOnly="0" labelOnly="1" fieldPosition="0">
        <references count="6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20117">
      <pivotArea dataOnly="0" labelOnly="1" fieldPosition="0">
        <references count="6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20116">
      <pivotArea dataOnly="0" labelOnly="1" fieldPosition="0">
        <references count="6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20115">
      <pivotArea dataOnly="0" labelOnly="1" fieldPosition="0">
        <references count="6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20114">
      <pivotArea dataOnly="0" labelOnly="1" fieldPosition="0">
        <references count="6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20113">
      <pivotArea dataOnly="0" labelOnly="1" fieldPosition="0">
        <references count="7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20112">
      <pivotArea dataOnly="0" labelOnly="1" fieldPosition="0">
        <references count="7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4"/>
          </reference>
        </references>
      </pivotArea>
    </format>
    <format dxfId="20111">
      <pivotArea dataOnly="0" labelOnly="1" fieldPosition="0">
        <references count="7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20110">
      <pivotArea dataOnly="0" labelOnly="1" fieldPosition="0">
        <references count="7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20109">
      <pivotArea dataOnly="0" labelOnly="1" fieldPosition="0">
        <references count="7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0108">
      <pivotArea dataOnly="0" labelOnly="1" fieldPosition="0">
        <references count="7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20107">
      <pivotArea dataOnly="0" labelOnly="1" fieldPosition="0">
        <references count="7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20106">
      <pivotArea dataOnly="0" labelOnly="1" fieldPosition="0">
        <references count="7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20105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0104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20103">
      <pivotArea dataOnly="0" labelOnly="1" fieldPosition="0">
        <references count="7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20102">
      <pivotArea dataOnly="0" labelOnly="1" fieldPosition="0">
        <references count="7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20101">
      <pivotArea dataOnly="0" labelOnly="1" fieldPosition="0">
        <references count="7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20100">
      <pivotArea dataOnly="0" labelOnly="1" fieldPosition="0">
        <references count="7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20099">
      <pivotArea dataOnly="0" labelOnly="1" fieldPosition="0">
        <references count="7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0098">
      <pivotArea dataOnly="0" labelOnly="1" fieldPosition="0">
        <references count="7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3"/>
          </reference>
        </references>
      </pivotArea>
    </format>
    <format dxfId="20097">
      <pivotArea dataOnly="0" labelOnly="1" fieldPosition="0">
        <references count="7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0096">
      <pivotArea dataOnly="0" labelOnly="1" fieldPosition="0">
        <references count="7">
          <reference field="2" count="1" selected="0">
            <x v="24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20095">
      <pivotArea dataOnly="0" labelOnly="1" fieldPosition="0">
        <references count="7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0094">
      <pivotArea dataOnly="0" labelOnly="1" fieldPosition="0">
        <references count="7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20093">
      <pivotArea dataOnly="0" labelOnly="1" fieldPosition="0">
        <references count="7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0092">
      <pivotArea dataOnly="0" labelOnly="1" fieldPosition="0">
        <references count="7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20091">
      <pivotArea dataOnly="0" labelOnly="1" fieldPosition="0">
        <references count="7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20090">
      <pivotArea dataOnly="0" labelOnly="1" fieldPosition="0">
        <references count="7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0089">
      <pivotArea dataOnly="0" labelOnly="1" fieldPosition="0">
        <references count="2">
          <reference field="2" count="1" selected="0">
            <x v="7"/>
          </reference>
          <reference field="3" count="1">
            <x v="8"/>
          </reference>
        </references>
      </pivotArea>
    </format>
    <format dxfId="20088">
      <pivotArea dataOnly="0" labelOnly="1" fieldPosition="0">
        <references count="2">
          <reference field="2" count="1" selected="0">
            <x v="83"/>
          </reference>
          <reference field="3" count="1">
            <x v="4"/>
          </reference>
        </references>
      </pivotArea>
    </format>
    <format dxfId="20087">
      <pivotArea dataOnly="0" labelOnly="1" fieldPosition="0">
        <references count="2">
          <reference field="2" count="1" selected="0">
            <x v="110"/>
          </reference>
          <reference field="3" count="1">
            <x v="3"/>
          </reference>
        </references>
      </pivotArea>
    </format>
    <format dxfId="20086">
      <pivotArea dataOnly="0" labelOnly="1" fieldPosition="0">
        <references count="2">
          <reference field="2" count="1" selected="0">
            <x v="113"/>
          </reference>
          <reference field="3" count="1">
            <x v="4"/>
          </reference>
        </references>
      </pivotArea>
    </format>
    <format dxfId="20085">
      <pivotArea dataOnly="0" labelOnly="1" fieldPosition="0">
        <references count="2">
          <reference field="2" count="1" selected="0">
            <x v="166"/>
          </reference>
          <reference field="3" count="1">
            <x v="3"/>
          </reference>
        </references>
      </pivotArea>
    </format>
    <format dxfId="20084">
      <pivotArea dataOnly="0" labelOnly="1" fieldPosition="0">
        <references count="2">
          <reference field="2" count="1" selected="0">
            <x v="167"/>
          </reference>
          <reference field="3" count="1">
            <x v="2"/>
          </reference>
        </references>
      </pivotArea>
    </format>
    <format dxfId="20083">
      <pivotArea dataOnly="0" labelOnly="1" fieldPosition="0">
        <references count="2">
          <reference field="2" count="1" selected="0">
            <x v="171"/>
          </reference>
          <reference field="3" count="1">
            <x v="9"/>
          </reference>
        </references>
      </pivotArea>
    </format>
    <format dxfId="20082">
      <pivotArea dataOnly="0" labelOnly="1" fieldPosition="0">
        <references count="2">
          <reference field="2" count="1" selected="0">
            <x v="227"/>
          </reference>
          <reference field="3" count="1">
            <x v="2"/>
          </reference>
        </references>
      </pivotArea>
    </format>
    <format dxfId="20081">
      <pivotArea dataOnly="0" labelOnly="1" fieldPosition="0">
        <references count="2">
          <reference field="2" count="1" selected="0">
            <x v="243"/>
          </reference>
          <reference field="3" count="1">
            <x v="3"/>
          </reference>
        </references>
      </pivotArea>
    </format>
    <format dxfId="20080">
      <pivotArea dataOnly="0" labelOnly="1" fieldPosition="0">
        <references count="2">
          <reference field="2" count="1" selected="0">
            <x v="245"/>
          </reference>
          <reference field="3" count="1">
            <x v="4"/>
          </reference>
        </references>
      </pivotArea>
    </format>
    <format dxfId="20079">
      <pivotArea dataOnly="0" labelOnly="1" fieldPosition="0">
        <references count="2">
          <reference field="2" count="1" selected="0">
            <x v="254"/>
          </reference>
          <reference field="3" count="1">
            <x v="2"/>
          </reference>
        </references>
      </pivotArea>
    </format>
    <format dxfId="20078">
      <pivotArea dataOnly="0" labelOnly="1" fieldPosition="0">
        <references count="2">
          <reference field="2" count="1" selected="0">
            <x v="415"/>
          </reference>
          <reference field="3" count="1">
            <x v="3"/>
          </reference>
        </references>
      </pivotArea>
    </format>
    <format dxfId="20077">
      <pivotArea dataOnly="0" labelOnly="1" fieldPosition="0">
        <references count="3">
          <reference field="2" count="1" selected="0">
            <x v="7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20076">
      <pivotArea dataOnly="0" labelOnly="1" fieldPosition="0">
        <references count="3">
          <reference field="2" count="1" selected="0">
            <x v="110"/>
          </reference>
          <reference field="3" count="1" selected="0">
            <x v="3"/>
          </reference>
          <reference field="4" count="1">
            <x v="7"/>
          </reference>
        </references>
      </pivotArea>
    </format>
    <format dxfId="20075">
      <pivotArea dataOnly="0" labelOnly="1" fieldPosition="0">
        <references count="3">
          <reference field="2" count="1" selected="0">
            <x v="11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20074">
      <pivotArea dataOnly="0" labelOnly="1" fieldPosition="0">
        <references count="3">
          <reference field="2" count="1" selected="0">
            <x v="171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20073">
      <pivotArea dataOnly="0" labelOnly="1" fieldPosition="0">
        <references count="3">
          <reference field="2" count="1" selected="0">
            <x v="227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20072">
      <pivotArea dataOnly="0" labelOnly="1" fieldPosition="0">
        <references count="3">
          <reference field="2" count="1" selected="0">
            <x v="24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20071">
      <pivotArea dataOnly="0" labelOnly="1" fieldPosition="0">
        <references count="3">
          <reference field="2" count="1" selected="0">
            <x v="245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20070">
      <pivotArea dataOnly="0" labelOnly="1" fieldPosition="0">
        <references count="4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20069">
      <pivotArea dataOnly="0" labelOnly="1" fieldPosition="0">
        <references count="4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20068">
      <pivotArea dataOnly="0" labelOnly="1" fieldPosition="0">
        <references count="4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20067">
      <pivotArea dataOnly="0" labelOnly="1" fieldPosition="0">
        <references count="4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20066">
      <pivotArea dataOnly="0" labelOnly="1" fieldPosition="0">
        <references count="4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20065">
      <pivotArea dataOnly="0" labelOnly="1" fieldPosition="0">
        <references count="4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20064">
      <pivotArea dataOnly="0" labelOnly="1" fieldPosition="0">
        <references count="4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20063">
      <pivotArea dataOnly="0" labelOnly="1" fieldPosition="0">
        <references count="4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0062">
      <pivotArea dataOnly="0" labelOnly="1" fieldPosition="0">
        <references count="4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1"/>
          </reference>
        </references>
      </pivotArea>
    </format>
    <format dxfId="20061">
      <pivotArea dataOnly="0" labelOnly="1" fieldPosition="0">
        <references count="4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20060">
      <pivotArea dataOnly="0" labelOnly="1" fieldPosition="0">
        <references count="4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059">
      <pivotArea dataOnly="0" labelOnly="1" fieldPosition="0">
        <references count="4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0058">
      <pivotArea dataOnly="0" labelOnly="1" fieldPosition="0">
        <references count="4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057">
      <pivotArea dataOnly="0" labelOnly="1" fieldPosition="0">
        <references count="4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0"/>
          </reference>
        </references>
      </pivotArea>
    </format>
    <format dxfId="20056">
      <pivotArea dataOnly="0" labelOnly="1" fieldPosition="0">
        <references count="4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20055">
      <pivotArea dataOnly="0" labelOnly="1" fieldPosition="0">
        <references count="4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20054">
      <pivotArea dataOnly="0" labelOnly="1" fieldPosition="0">
        <references count="4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20053">
      <pivotArea dataOnly="0" labelOnly="1" fieldPosition="0">
        <references count="4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20052">
      <pivotArea dataOnly="0" labelOnly="1" fieldPosition="0">
        <references count="4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20051">
      <pivotArea dataOnly="0" labelOnly="1" fieldPosition="0">
        <references count="4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20050">
      <pivotArea dataOnly="0" labelOnly="1" fieldPosition="0">
        <references count="4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20049">
      <pivotArea dataOnly="0" labelOnly="1" fieldPosition="0">
        <references count="5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20048">
      <pivotArea dataOnly="0" labelOnly="1" fieldPosition="0">
        <references count="5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3"/>
          </reference>
        </references>
      </pivotArea>
    </format>
    <format dxfId="20047">
      <pivotArea dataOnly="0" labelOnly="1" fieldPosition="0">
        <references count="5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20046">
      <pivotArea dataOnly="0" labelOnly="1" fieldPosition="0">
        <references count="5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20045">
      <pivotArea dataOnly="0" labelOnly="1" fieldPosition="0">
        <references count="5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5"/>
          </reference>
        </references>
      </pivotArea>
    </format>
    <format dxfId="20044">
      <pivotArea dataOnly="0" labelOnly="1" fieldPosition="0">
        <references count="6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20043">
      <pivotArea dataOnly="0" labelOnly="1" fieldPosition="0">
        <references count="6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20042">
      <pivotArea dataOnly="0" labelOnly="1" fieldPosition="0">
        <references count="6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20041">
      <pivotArea dataOnly="0" labelOnly="1" fieldPosition="0">
        <references count="6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20040">
      <pivotArea dataOnly="0" labelOnly="1" fieldPosition="0">
        <references count="6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20039">
      <pivotArea dataOnly="0" labelOnly="1" fieldPosition="0">
        <references count="6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20038">
      <pivotArea dataOnly="0" labelOnly="1" fieldPosition="0">
        <references count="7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20037">
      <pivotArea dataOnly="0" labelOnly="1" fieldPosition="0">
        <references count="7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4"/>
          </reference>
        </references>
      </pivotArea>
    </format>
    <format dxfId="20036">
      <pivotArea dataOnly="0" labelOnly="1" fieldPosition="0">
        <references count="7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20035">
      <pivotArea dataOnly="0" labelOnly="1" fieldPosition="0">
        <references count="7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20034">
      <pivotArea dataOnly="0" labelOnly="1" fieldPosition="0">
        <references count="7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0033">
      <pivotArea dataOnly="0" labelOnly="1" fieldPosition="0">
        <references count="7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20032">
      <pivotArea dataOnly="0" labelOnly="1" fieldPosition="0">
        <references count="7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20031">
      <pivotArea dataOnly="0" labelOnly="1" fieldPosition="0">
        <references count="7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20030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0029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20028">
      <pivotArea dataOnly="0" labelOnly="1" fieldPosition="0">
        <references count="7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20027">
      <pivotArea dataOnly="0" labelOnly="1" fieldPosition="0">
        <references count="7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20026">
      <pivotArea dataOnly="0" labelOnly="1" fieldPosition="0">
        <references count="7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20025">
      <pivotArea dataOnly="0" labelOnly="1" fieldPosition="0">
        <references count="7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20024">
      <pivotArea dataOnly="0" labelOnly="1" fieldPosition="0">
        <references count="7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0023">
      <pivotArea dataOnly="0" labelOnly="1" fieldPosition="0">
        <references count="7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3"/>
          </reference>
        </references>
      </pivotArea>
    </format>
    <format dxfId="20022">
      <pivotArea dataOnly="0" labelOnly="1" fieldPosition="0">
        <references count="7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0021">
      <pivotArea dataOnly="0" labelOnly="1" fieldPosition="0">
        <references count="7">
          <reference field="2" count="1" selected="0">
            <x v="24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20020">
      <pivotArea dataOnly="0" labelOnly="1" fieldPosition="0">
        <references count="7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0019">
      <pivotArea dataOnly="0" labelOnly="1" fieldPosition="0">
        <references count="7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20018">
      <pivotArea dataOnly="0" labelOnly="1" fieldPosition="0">
        <references count="7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0017">
      <pivotArea dataOnly="0" labelOnly="1" fieldPosition="0">
        <references count="7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20016">
      <pivotArea dataOnly="0" labelOnly="1" fieldPosition="0">
        <references count="7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20015">
      <pivotArea dataOnly="0" labelOnly="1" fieldPosition="0">
        <references count="7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20014">
      <pivotArea dataOnly="0" labelOnly="1" fieldPosition="0">
        <references count="1">
          <reference field="2" count="10">
            <x v="1"/>
            <x v="2"/>
            <x v="3"/>
            <x v="53"/>
            <x v="64"/>
            <x v="97"/>
            <x v="225"/>
            <x v="242"/>
            <x v="296"/>
            <x v="416"/>
          </reference>
        </references>
      </pivotArea>
    </format>
    <format dxfId="20013">
      <pivotArea dataOnly="0" labelOnly="1" fieldPosition="0">
        <references count="1">
          <reference field="2" count="10">
            <x v="1"/>
            <x v="2"/>
            <x v="3"/>
            <x v="53"/>
            <x v="64"/>
            <x v="97"/>
            <x v="225"/>
            <x v="242"/>
            <x v="296"/>
            <x v="416"/>
          </reference>
        </references>
      </pivotArea>
    </format>
    <format dxfId="20012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0011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0010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0009">
      <pivotArea dataOnly="0" labelOnly="1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20008">
      <pivotArea dataOnly="0" labelOnly="1" fieldPosition="0">
        <references count="1">
          <reference field="2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20007">
      <pivotArea dataOnly="0" labelOnly="1" fieldPosition="0">
        <references count="1">
          <reference field="2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20006">
      <pivotArea dataOnly="0" labelOnly="1" fieldPosition="0">
        <references count="1">
          <reference field="2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20005">
      <pivotArea dataOnly="0" labelOnly="1" fieldPosition="0">
        <references count="1">
          <reference field="2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20004">
      <pivotArea dataOnly="0" labelOnly="1" fieldPosition="0">
        <references count="1">
          <reference field="2" count="27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</reference>
        </references>
      </pivotArea>
    </format>
    <format dxfId="20003">
      <pivotArea dataOnly="0" labelOnly="1" fieldPosition="0">
        <references count="2">
          <reference field="2" count="1" selected="0">
            <x v="0"/>
          </reference>
          <reference field="3" count="1">
            <x v="2"/>
          </reference>
        </references>
      </pivotArea>
    </format>
    <format dxfId="20002">
      <pivotArea dataOnly="0" labelOnly="1" fieldPosition="0">
        <references count="2">
          <reference field="2" count="1" selected="0">
            <x v="1"/>
          </reference>
          <reference field="3" count="1">
            <x v="7"/>
          </reference>
        </references>
      </pivotArea>
    </format>
    <format dxfId="20001">
      <pivotArea dataOnly="0" labelOnly="1" fieldPosition="0">
        <references count="2">
          <reference field="2" count="1" selected="0">
            <x v="2"/>
          </reference>
          <reference field="3" count="1">
            <x v="2"/>
          </reference>
        </references>
      </pivotArea>
    </format>
    <format dxfId="20000">
      <pivotArea dataOnly="0" labelOnly="1" fieldPosition="0">
        <references count="2">
          <reference field="2" count="1" selected="0">
            <x v="4"/>
          </reference>
          <reference field="3" count="1">
            <x v="8"/>
          </reference>
        </references>
      </pivotArea>
    </format>
    <format dxfId="19999">
      <pivotArea dataOnly="0" labelOnly="1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19998">
      <pivotArea dataOnly="0" labelOnly="1" fieldPosition="0">
        <references count="2">
          <reference field="2" count="1" selected="0">
            <x v="6"/>
          </reference>
          <reference field="3" count="1">
            <x v="2"/>
          </reference>
        </references>
      </pivotArea>
    </format>
    <format dxfId="19997">
      <pivotArea dataOnly="0" labelOnly="1" fieldPosition="0">
        <references count="2">
          <reference field="2" count="1" selected="0">
            <x v="7"/>
          </reference>
          <reference field="3" count="1">
            <x v="8"/>
          </reference>
        </references>
      </pivotArea>
    </format>
    <format dxfId="19996">
      <pivotArea dataOnly="0" labelOnly="1" fieldPosition="0">
        <references count="2">
          <reference field="2" count="1" selected="0">
            <x v="9"/>
          </reference>
          <reference field="3" count="1">
            <x v="2"/>
          </reference>
        </references>
      </pivotArea>
    </format>
    <format dxfId="19995">
      <pivotArea dataOnly="0" labelOnly="1" fieldPosition="0">
        <references count="2">
          <reference field="2" count="1" selected="0">
            <x v="10"/>
          </reference>
          <reference field="3" count="1">
            <x v="8"/>
          </reference>
        </references>
      </pivotArea>
    </format>
    <format dxfId="19994">
      <pivotArea dataOnly="0" labelOnly="1" fieldPosition="0">
        <references count="2">
          <reference field="2" count="1" selected="0">
            <x v="11"/>
          </reference>
          <reference field="3" count="1">
            <x v="2"/>
          </reference>
        </references>
      </pivotArea>
    </format>
    <format dxfId="19993">
      <pivotArea dataOnly="0" labelOnly="1" fieldPosition="0">
        <references count="2">
          <reference field="2" count="1" selected="0">
            <x v="14"/>
          </reference>
          <reference field="3" count="1">
            <x v="8"/>
          </reference>
        </references>
      </pivotArea>
    </format>
    <format dxfId="19992">
      <pivotArea dataOnly="0" labelOnly="1" fieldPosition="0">
        <references count="2">
          <reference field="2" count="1" selected="0">
            <x v="15"/>
          </reference>
          <reference field="3" count="1">
            <x v="2"/>
          </reference>
        </references>
      </pivotArea>
    </format>
    <format dxfId="19991">
      <pivotArea dataOnly="0" labelOnly="1" fieldPosition="0">
        <references count="2">
          <reference field="2" count="1" selected="0">
            <x v="16"/>
          </reference>
          <reference field="3" count="1">
            <x v="4"/>
          </reference>
        </references>
      </pivotArea>
    </format>
    <format dxfId="19990">
      <pivotArea dataOnly="0" labelOnly="1" fieldPosition="0">
        <references count="2">
          <reference field="2" count="1" selected="0">
            <x v="17"/>
          </reference>
          <reference field="3" count="1">
            <x v="5"/>
          </reference>
        </references>
      </pivotArea>
    </format>
    <format dxfId="19989">
      <pivotArea dataOnly="0" labelOnly="1" fieldPosition="0">
        <references count="2">
          <reference field="2" count="1" selected="0">
            <x v="18"/>
          </reference>
          <reference field="3" count="1">
            <x v="8"/>
          </reference>
        </references>
      </pivotArea>
    </format>
    <format dxfId="19988">
      <pivotArea dataOnly="0" labelOnly="1" fieldPosition="0">
        <references count="2">
          <reference field="2" count="1" selected="0">
            <x v="20"/>
          </reference>
          <reference field="3" count="1">
            <x v="4"/>
          </reference>
        </references>
      </pivotArea>
    </format>
    <format dxfId="19987">
      <pivotArea dataOnly="0" labelOnly="1" fieldPosition="0">
        <references count="2">
          <reference field="2" count="1" selected="0">
            <x v="21"/>
          </reference>
          <reference field="3" count="1">
            <x v="2"/>
          </reference>
        </references>
      </pivotArea>
    </format>
    <format dxfId="19986">
      <pivotArea dataOnly="0" labelOnly="1" fieldPosition="0">
        <references count="2">
          <reference field="2" count="1" selected="0">
            <x v="24"/>
          </reference>
          <reference field="3" count="1">
            <x v="3"/>
          </reference>
        </references>
      </pivotArea>
    </format>
    <format dxfId="19985">
      <pivotArea dataOnly="0" labelOnly="1" fieldPosition="0">
        <references count="2">
          <reference field="2" count="1" selected="0">
            <x v="26"/>
          </reference>
          <reference field="3" count="1">
            <x v="8"/>
          </reference>
        </references>
      </pivotArea>
    </format>
    <format dxfId="19984">
      <pivotArea dataOnly="0" labelOnly="1" fieldPosition="0">
        <references count="2">
          <reference field="2" count="1" selected="0">
            <x v="27"/>
          </reference>
          <reference field="3" count="1">
            <x v="2"/>
          </reference>
        </references>
      </pivotArea>
    </format>
    <format dxfId="19983">
      <pivotArea dataOnly="0" labelOnly="1" fieldPosition="0">
        <references count="2">
          <reference field="2" count="1" selected="0">
            <x v="30"/>
          </reference>
          <reference field="3" count="1">
            <x v="3"/>
          </reference>
        </references>
      </pivotArea>
    </format>
    <format dxfId="19982">
      <pivotArea dataOnly="0" labelOnly="1" fieldPosition="0">
        <references count="2">
          <reference field="2" count="1" selected="0">
            <x v="31"/>
          </reference>
          <reference field="3" count="1">
            <x v="2"/>
          </reference>
        </references>
      </pivotArea>
    </format>
    <format dxfId="19981">
      <pivotArea dataOnly="0" labelOnly="1" fieldPosition="0">
        <references count="2">
          <reference field="2" count="1" selected="0">
            <x v="32"/>
          </reference>
          <reference field="3" count="1">
            <x v="4"/>
          </reference>
        </references>
      </pivotArea>
    </format>
    <format dxfId="19980">
      <pivotArea dataOnly="0" labelOnly="1" fieldPosition="0">
        <references count="2">
          <reference field="2" count="1" selected="0">
            <x v="33"/>
          </reference>
          <reference field="3" count="1">
            <x v="5"/>
          </reference>
        </references>
      </pivotArea>
    </format>
    <format dxfId="19979">
      <pivotArea dataOnly="0" labelOnly="1" fieldPosition="0">
        <references count="2">
          <reference field="2" count="1" selected="0">
            <x v="34"/>
          </reference>
          <reference field="3" count="1">
            <x v="2"/>
          </reference>
        </references>
      </pivotArea>
    </format>
    <format dxfId="19978">
      <pivotArea dataOnly="0" labelOnly="1" fieldPosition="0">
        <references count="2">
          <reference field="2" count="1" selected="0">
            <x v="35"/>
          </reference>
          <reference field="3" count="1">
            <x v="4"/>
          </reference>
        </references>
      </pivotArea>
    </format>
    <format dxfId="19977">
      <pivotArea dataOnly="0" labelOnly="1" fieldPosition="0">
        <references count="2">
          <reference field="2" count="1" selected="0">
            <x v="39"/>
          </reference>
          <reference field="3" count="1">
            <x v="6"/>
          </reference>
        </references>
      </pivotArea>
    </format>
    <format dxfId="19976">
      <pivotArea dataOnly="0" labelOnly="1" fieldPosition="0">
        <references count="2">
          <reference field="2" count="1" selected="0">
            <x v="40"/>
          </reference>
          <reference field="3" count="1">
            <x v="3"/>
          </reference>
        </references>
      </pivotArea>
    </format>
    <format dxfId="19975">
      <pivotArea dataOnly="0" labelOnly="1" fieldPosition="0">
        <references count="2">
          <reference field="2" count="1" selected="0">
            <x v="41"/>
          </reference>
          <reference field="3" count="1">
            <x v="2"/>
          </reference>
        </references>
      </pivotArea>
    </format>
    <format dxfId="19974">
      <pivotArea dataOnly="0" labelOnly="1" fieldPosition="0">
        <references count="2">
          <reference field="2" count="1" selected="0">
            <x v="42"/>
          </reference>
          <reference field="3" count="1">
            <x v="4"/>
          </reference>
        </references>
      </pivotArea>
    </format>
    <format dxfId="19973">
      <pivotArea dataOnly="0" labelOnly="1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19972">
      <pivotArea dataOnly="0" labelOnly="1" fieldPosition="0">
        <references count="2">
          <reference field="2" count="1" selected="0">
            <x v="44"/>
          </reference>
          <reference field="3" count="1">
            <x v="2"/>
          </reference>
        </references>
      </pivotArea>
    </format>
    <format dxfId="19971">
      <pivotArea dataOnly="0" labelOnly="1" fieldPosition="0">
        <references count="2">
          <reference field="2" count="1" selected="0">
            <x v="46"/>
          </reference>
          <reference field="3" count="1">
            <x v="6"/>
          </reference>
        </references>
      </pivotArea>
    </format>
    <format dxfId="19970">
      <pivotArea dataOnly="0" labelOnly="1" fieldPosition="0">
        <references count="2">
          <reference field="2" count="1" selected="0">
            <x v="47"/>
          </reference>
          <reference field="3" count="1">
            <x v="8"/>
          </reference>
        </references>
      </pivotArea>
    </format>
    <format dxfId="19969">
      <pivotArea dataOnly="0" labelOnly="1" fieldPosition="0">
        <references count="2">
          <reference field="2" count="1" selected="0">
            <x v="48"/>
          </reference>
          <reference field="3" count="1">
            <x v="2"/>
          </reference>
        </references>
      </pivotArea>
    </format>
    <format dxfId="19968">
      <pivotArea dataOnly="0" labelOnly="1" fieldPosition="0">
        <references count="2">
          <reference field="2" count="1" selected="0">
            <x v="53"/>
          </reference>
          <reference field="3" count="1">
            <x v="3"/>
          </reference>
        </references>
      </pivotArea>
    </format>
    <format dxfId="19967">
      <pivotArea dataOnly="0" labelOnly="1" fieldPosition="0">
        <references count="2">
          <reference field="2" count="1" selected="0">
            <x v="54"/>
          </reference>
          <reference field="3" count="1">
            <x v="2"/>
          </reference>
        </references>
      </pivotArea>
    </format>
    <format dxfId="19966">
      <pivotArea dataOnly="0" labelOnly="1" fieldPosition="0">
        <references count="2">
          <reference field="2" count="1" selected="0">
            <x v="55"/>
          </reference>
          <reference field="3" count="1">
            <x v="3"/>
          </reference>
        </references>
      </pivotArea>
    </format>
    <format dxfId="19965">
      <pivotArea dataOnly="0" labelOnly="1" fieldPosition="0">
        <references count="2">
          <reference field="2" count="1" selected="0">
            <x v="56"/>
          </reference>
          <reference field="3" count="1">
            <x v="2"/>
          </reference>
        </references>
      </pivotArea>
    </format>
    <format dxfId="19964">
      <pivotArea dataOnly="0" labelOnly="1" fieldPosition="0">
        <references count="2">
          <reference field="2" count="1" selected="0">
            <x v="57"/>
          </reference>
          <reference field="3" count="1">
            <x v="3"/>
          </reference>
        </references>
      </pivotArea>
    </format>
    <format dxfId="19963">
      <pivotArea dataOnly="0" labelOnly="1" fieldPosition="0">
        <references count="2">
          <reference field="2" count="1" selected="0">
            <x v="60"/>
          </reference>
          <reference field="3" count="1">
            <x v="2"/>
          </reference>
        </references>
      </pivotArea>
    </format>
    <format dxfId="19962">
      <pivotArea dataOnly="0" labelOnly="1" fieldPosition="0">
        <references count="2">
          <reference field="2" count="1" selected="0">
            <x v="61"/>
          </reference>
          <reference field="3" count="1">
            <x v="3"/>
          </reference>
        </references>
      </pivotArea>
    </format>
    <format dxfId="19961">
      <pivotArea dataOnly="0" labelOnly="1" fieldPosition="0">
        <references count="2">
          <reference field="2" count="1" selected="0">
            <x v="64"/>
          </reference>
          <reference field="3" count="2">
            <x v="6"/>
            <x v="8"/>
          </reference>
        </references>
      </pivotArea>
    </format>
    <format dxfId="19960">
      <pivotArea dataOnly="0" labelOnly="1" fieldPosition="0">
        <references count="2">
          <reference field="2" count="1" selected="0">
            <x v="65"/>
          </reference>
          <reference field="3" count="1">
            <x v="2"/>
          </reference>
        </references>
      </pivotArea>
    </format>
    <format dxfId="19959">
      <pivotArea dataOnly="0" labelOnly="1" fieldPosition="0">
        <references count="2">
          <reference field="2" count="1" selected="0">
            <x v="66"/>
          </reference>
          <reference field="3" count="1">
            <x v="4"/>
          </reference>
        </references>
      </pivotArea>
    </format>
    <format dxfId="19958">
      <pivotArea dataOnly="0" labelOnly="1" fieldPosition="0">
        <references count="2">
          <reference field="2" count="1" selected="0">
            <x v="67"/>
          </reference>
          <reference field="3" count="1">
            <x v="2"/>
          </reference>
        </references>
      </pivotArea>
    </format>
    <format dxfId="19957">
      <pivotArea dataOnly="0" labelOnly="1" fieldPosition="0">
        <references count="2">
          <reference field="2" count="1" selected="0">
            <x v="68"/>
          </reference>
          <reference field="3" count="1">
            <x v="4"/>
          </reference>
        </references>
      </pivotArea>
    </format>
    <format dxfId="19956">
      <pivotArea dataOnly="0" labelOnly="1" fieldPosition="0">
        <references count="2">
          <reference field="2" count="1" selected="0">
            <x v="69"/>
          </reference>
          <reference field="3" count="1">
            <x v="3"/>
          </reference>
        </references>
      </pivotArea>
    </format>
    <format dxfId="19955">
      <pivotArea dataOnly="0" labelOnly="1" fieldPosition="0">
        <references count="2">
          <reference field="2" count="1" selected="0">
            <x v="70"/>
          </reference>
          <reference field="3" count="1">
            <x v="2"/>
          </reference>
        </references>
      </pivotArea>
    </format>
    <format dxfId="19954">
      <pivotArea dataOnly="0" labelOnly="1" fieldPosition="0">
        <references count="2">
          <reference field="2" count="1" selected="0">
            <x v="71"/>
          </reference>
          <reference field="3" count="1">
            <x v="3"/>
          </reference>
        </references>
      </pivotArea>
    </format>
    <format dxfId="19953">
      <pivotArea dataOnly="0" labelOnly="1" fieldPosition="0">
        <references count="2">
          <reference field="2" count="1" selected="0">
            <x v="72"/>
          </reference>
          <reference field="3" count="1">
            <x v="4"/>
          </reference>
        </references>
      </pivotArea>
    </format>
    <format dxfId="19952">
      <pivotArea dataOnly="0" labelOnly="1" fieldPosition="0">
        <references count="2">
          <reference field="2" count="1" selected="0">
            <x v="73"/>
          </reference>
          <reference field="3" count="1">
            <x v="2"/>
          </reference>
        </references>
      </pivotArea>
    </format>
    <format dxfId="19951">
      <pivotArea dataOnly="0" labelOnly="1" fieldPosition="0">
        <references count="2">
          <reference field="2" count="1" selected="0">
            <x v="74"/>
          </reference>
          <reference field="3" count="1">
            <x v="4"/>
          </reference>
        </references>
      </pivotArea>
    </format>
    <format dxfId="19950">
      <pivotArea dataOnly="0" labelOnly="1" fieldPosition="0">
        <references count="2">
          <reference field="2" count="1" selected="0">
            <x v="75"/>
          </reference>
          <reference field="3" count="1">
            <x v="2"/>
          </reference>
        </references>
      </pivotArea>
    </format>
    <format dxfId="19949">
      <pivotArea dataOnly="0" labelOnly="1" fieldPosition="0">
        <references count="2">
          <reference field="2" count="1" selected="0">
            <x v="76"/>
          </reference>
          <reference field="3" count="1">
            <x v="3"/>
          </reference>
        </references>
      </pivotArea>
    </format>
    <format dxfId="19948">
      <pivotArea dataOnly="0" labelOnly="1" fieldPosition="0">
        <references count="2">
          <reference field="2" count="1" selected="0">
            <x v="77"/>
          </reference>
          <reference field="3" count="1">
            <x v="4"/>
          </reference>
        </references>
      </pivotArea>
    </format>
    <format dxfId="19947">
      <pivotArea dataOnly="0" labelOnly="1" fieldPosition="0">
        <references count="2">
          <reference field="2" count="1" selected="0">
            <x v="79"/>
          </reference>
          <reference field="3" count="1">
            <x v="3"/>
          </reference>
        </references>
      </pivotArea>
    </format>
    <format dxfId="19946">
      <pivotArea dataOnly="0" labelOnly="1" fieldPosition="0">
        <references count="2">
          <reference field="2" count="1" selected="0">
            <x v="81"/>
          </reference>
          <reference field="3" count="1">
            <x v="2"/>
          </reference>
        </references>
      </pivotArea>
    </format>
    <format dxfId="19945">
      <pivotArea dataOnly="0" labelOnly="1" fieldPosition="0">
        <references count="2">
          <reference field="2" count="1" selected="0">
            <x v="83"/>
          </reference>
          <reference field="3" count="1">
            <x v="4"/>
          </reference>
        </references>
      </pivotArea>
    </format>
    <format dxfId="19944">
      <pivotArea dataOnly="0" labelOnly="1" fieldPosition="0">
        <references count="2">
          <reference field="2" count="1" selected="0">
            <x v="85"/>
          </reference>
          <reference field="3" count="1">
            <x v="3"/>
          </reference>
        </references>
      </pivotArea>
    </format>
    <format dxfId="19943">
      <pivotArea dataOnly="0" labelOnly="1" fieldPosition="0">
        <references count="2">
          <reference field="2" count="1" selected="0">
            <x v="86"/>
          </reference>
          <reference field="3" count="1">
            <x v="2"/>
          </reference>
        </references>
      </pivotArea>
    </format>
    <format dxfId="19942">
      <pivotArea dataOnly="0" labelOnly="1" fieldPosition="0">
        <references count="2">
          <reference field="2" count="1" selected="0">
            <x v="91"/>
          </reference>
          <reference field="3" count="1">
            <x v="4"/>
          </reference>
        </references>
      </pivotArea>
    </format>
    <format dxfId="19941">
      <pivotArea dataOnly="0" labelOnly="1" fieldPosition="0">
        <references count="2">
          <reference field="2" count="1" selected="0">
            <x v="93"/>
          </reference>
          <reference field="3" count="1">
            <x v="7"/>
          </reference>
        </references>
      </pivotArea>
    </format>
    <format dxfId="19940">
      <pivotArea dataOnly="0" labelOnly="1" fieldPosition="0">
        <references count="2">
          <reference field="2" count="1" selected="0">
            <x v="94"/>
          </reference>
          <reference field="3" count="1">
            <x v="2"/>
          </reference>
        </references>
      </pivotArea>
    </format>
    <format dxfId="19939">
      <pivotArea dataOnly="0" labelOnly="1" fieldPosition="0">
        <references count="2">
          <reference field="2" count="1" selected="0">
            <x v="95"/>
          </reference>
          <reference field="3" count="1">
            <x v="3"/>
          </reference>
        </references>
      </pivotArea>
    </format>
    <format dxfId="19938">
      <pivotArea dataOnly="0" labelOnly="1" fieldPosition="0">
        <references count="2">
          <reference field="2" count="1" selected="0">
            <x v="96"/>
          </reference>
          <reference field="3" count="1">
            <x v="2"/>
          </reference>
        </references>
      </pivotArea>
    </format>
    <format dxfId="19937">
      <pivotArea dataOnly="0" labelOnly="1" fieldPosition="0">
        <references count="2">
          <reference field="2" count="1" selected="0">
            <x v="101"/>
          </reference>
          <reference field="3" count="1">
            <x v="4"/>
          </reference>
        </references>
      </pivotArea>
    </format>
    <format dxfId="19936">
      <pivotArea dataOnly="0" labelOnly="1" fieldPosition="0">
        <references count="2">
          <reference field="2" count="1" selected="0">
            <x v="102"/>
          </reference>
          <reference field="3" count="1">
            <x v="3"/>
          </reference>
        </references>
      </pivotArea>
    </format>
    <format dxfId="19935">
      <pivotArea dataOnly="0" labelOnly="1" fieldPosition="0">
        <references count="2">
          <reference field="2" count="1" selected="0">
            <x v="103"/>
          </reference>
          <reference field="3" count="1">
            <x v="4"/>
          </reference>
        </references>
      </pivotArea>
    </format>
    <format dxfId="19934">
      <pivotArea dataOnly="0" labelOnly="1" fieldPosition="0">
        <references count="2">
          <reference field="2" count="1" selected="0">
            <x v="105"/>
          </reference>
          <reference field="3" count="1">
            <x v="2"/>
          </reference>
        </references>
      </pivotArea>
    </format>
    <format dxfId="19933">
      <pivotArea dataOnly="0" labelOnly="1" fieldPosition="0">
        <references count="2">
          <reference field="2" count="1" selected="0">
            <x v="107"/>
          </reference>
          <reference field="3" count="1">
            <x v="4"/>
          </reference>
        </references>
      </pivotArea>
    </format>
    <format dxfId="19932">
      <pivotArea dataOnly="0" labelOnly="1" fieldPosition="0">
        <references count="2">
          <reference field="2" count="1" selected="0">
            <x v="108"/>
          </reference>
          <reference field="3" count="1">
            <x v="2"/>
          </reference>
        </references>
      </pivotArea>
    </format>
    <format dxfId="19931">
      <pivotArea dataOnly="0" labelOnly="1" fieldPosition="0">
        <references count="2">
          <reference field="2" count="1" selected="0">
            <x v="109"/>
          </reference>
          <reference field="3" count="1">
            <x v="4"/>
          </reference>
        </references>
      </pivotArea>
    </format>
    <format dxfId="19930">
      <pivotArea dataOnly="0" labelOnly="1" fieldPosition="0">
        <references count="2">
          <reference field="2" count="1" selected="0">
            <x v="110"/>
          </reference>
          <reference field="3" count="1">
            <x v="3"/>
          </reference>
        </references>
      </pivotArea>
    </format>
    <format dxfId="19929">
      <pivotArea dataOnly="0" labelOnly="1" fieldPosition="0">
        <references count="2">
          <reference field="2" count="1" selected="0">
            <x v="111"/>
          </reference>
          <reference field="3" count="1">
            <x v="4"/>
          </reference>
        </references>
      </pivotArea>
    </format>
    <format dxfId="19928">
      <pivotArea dataOnly="0" labelOnly="1" fieldPosition="0">
        <references count="2">
          <reference field="2" count="1" selected="0">
            <x v="112"/>
          </reference>
          <reference field="3" count="1">
            <x v="2"/>
          </reference>
        </references>
      </pivotArea>
    </format>
    <format dxfId="19927">
      <pivotArea dataOnly="0" labelOnly="1" fieldPosition="0">
        <references count="2">
          <reference field="2" count="1" selected="0">
            <x v="113"/>
          </reference>
          <reference field="3" count="1">
            <x v="4"/>
          </reference>
        </references>
      </pivotArea>
    </format>
    <format dxfId="19926">
      <pivotArea dataOnly="0" labelOnly="1" fieldPosition="0">
        <references count="2">
          <reference field="2" count="1" selected="0">
            <x v="114"/>
          </reference>
          <reference field="3" count="1">
            <x v="2"/>
          </reference>
        </references>
      </pivotArea>
    </format>
    <format dxfId="19925">
      <pivotArea dataOnly="0" labelOnly="1" fieldPosition="0">
        <references count="2">
          <reference field="2" count="1" selected="0">
            <x v="117"/>
          </reference>
          <reference field="3" count="1">
            <x v="3"/>
          </reference>
        </references>
      </pivotArea>
    </format>
    <format dxfId="19924">
      <pivotArea dataOnly="0" labelOnly="1" fieldPosition="0">
        <references count="2">
          <reference field="2" count="1" selected="0">
            <x v="118"/>
          </reference>
          <reference field="3" count="2">
            <x v="2"/>
            <x v="3"/>
          </reference>
        </references>
      </pivotArea>
    </format>
    <format dxfId="19923">
      <pivotArea dataOnly="0" labelOnly="1" fieldPosition="0">
        <references count="2">
          <reference field="2" count="1" selected="0">
            <x v="119"/>
          </reference>
          <reference field="3" count="1">
            <x v="2"/>
          </reference>
        </references>
      </pivotArea>
    </format>
    <format dxfId="19922">
      <pivotArea dataOnly="0" labelOnly="1" fieldPosition="0">
        <references count="2">
          <reference field="2" count="1" selected="0">
            <x v="120"/>
          </reference>
          <reference field="3" count="1">
            <x v="4"/>
          </reference>
        </references>
      </pivotArea>
    </format>
    <format dxfId="19921">
      <pivotArea dataOnly="0" labelOnly="1" fieldPosition="0">
        <references count="2">
          <reference field="2" count="1" selected="0">
            <x v="121"/>
          </reference>
          <reference field="3" count="1">
            <x v="2"/>
          </reference>
        </references>
      </pivotArea>
    </format>
    <format dxfId="19920">
      <pivotArea dataOnly="0" labelOnly="1" fieldPosition="0">
        <references count="2">
          <reference field="2" count="1" selected="0">
            <x v="122"/>
          </reference>
          <reference field="3" count="1">
            <x v="6"/>
          </reference>
        </references>
      </pivotArea>
    </format>
    <format dxfId="19919">
      <pivotArea dataOnly="0" labelOnly="1" fieldPosition="0">
        <references count="2">
          <reference field="2" count="1" selected="0">
            <x v="123"/>
          </reference>
          <reference field="3" count="1">
            <x v="2"/>
          </reference>
        </references>
      </pivotArea>
    </format>
    <format dxfId="19918">
      <pivotArea dataOnly="0" labelOnly="1" fieldPosition="0">
        <references count="2">
          <reference field="2" count="1" selected="0">
            <x v="124"/>
          </reference>
          <reference field="3" count="1">
            <x v="4"/>
          </reference>
        </references>
      </pivotArea>
    </format>
    <format dxfId="19917">
      <pivotArea dataOnly="0" labelOnly="1" fieldPosition="0">
        <references count="2">
          <reference field="2" count="1" selected="0">
            <x v="125"/>
          </reference>
          <reference field="3" count="1">
            <x v="7"/>
          </reference>
        </references>
      </pivotArea>
    </format>
    <format dxfId="19916">
      <pivotArea dataOnly="0" labelOnly="1" fieldPosition="0">
        <references count="2">
          <reference field="2" count="1" selected="0">
            <x v="126"/>
          </reference>
          <reference field="3" count="1">
            <x v="2"/>
          </reference>
        </references>
      </pivotArea>
    </format>
    <format dxfId="19915">
      <pivotArea dataOnly="0" labelOnly="1" fieldPosition="0">
        <references count="2">
          <reference field="2" count="1" selected="0">
            <x v="129"/>
          </reference>
          <reference field="3" count="1">
            <x v="4"/>
          </reference>
        </references>
      </pivotArea>
    </format>
    <format dxfId="19914">
      <pivotArea dataOnly="0" labelOnly="1" fieldPosition="0">
        <references count="2">
          <reference field="2" count="1" selected="0">
            <x v="130"/>
          </reference>
          <reference field="3" count="1">
            <x v="7"/>
          </reference>
        </references>
      </pivotArea>
    </format>
    <format dxfId="19913">
      <pivotArea dataOnly="0" labelOnly="1" fieldPosition="0">
        <references count="2">
          <reference field="2" count="1" selected="0">
            <x v="131"/>
          </reference>
          <reference field="3" count="1">
            <x v="4"/>
          </reference>
        </references>
      </pivotArea>
    </format>
    <format dxfId="19912">
      <pivotArea dataOnly="0" labelOnly="1" fieldPosition="0">
        <references count="2">
          <reference field="2" count="1" selected="0">
            <x v="132"/>
          </reference>
          <reference field="3" count="1">
            <x v="2"/>
          </reference>
        </references>
      </pivotArea>
    </format>
    <format dxfId="19911">
      <pivotArea dataOnly="0" labelOnly="1" fieldPosition="0">
        <references count="2">
          <reference field="2" count="1" selected="0">
            <x v="133"/>
          </reference>
          <reference field="3" count="1">
            <x v="3"/>
          </reference>
        </references>
      </pivotArea>
    </format>
    <format dxfId="19910">
      <pivotArea dataOnly="0" labelOnly="1" fieldPosition="0">
        <references count="2">
          <reference field="2" count="1" selected="0">
            <x v="134"/>
          </reference>
          <reference field="3" count="1">
            <x v="2"/>
          </reference>
        </references>
      </pivotArea>
    </format>
    <format dxfId="19909">
      <pivotArea dataOnly="0" labelOnly="1" fieldPosition="0">
        <references count="2">
          <reference field="2" count="1" selected="0">
            <x v="136"/>
          </reference>
          <reference field="3" count="1">
            <x v="5"/>
          </reference>
        </references>
      </pivotArea>
    </format>
    <format dxfId="19908">
      <pivotArea dataOnly="0" labelOnly="1" fieldPosition="0">
        <references count="2">
          <reference field="2" count="1" selected="0">
            <x v="138"/>
          </reference>
          <reference field="3" count="2">
            <x v="2"/>
            <x v="4"/>
          </reference>
        </references>
      </pivotArea>
    </format>
    <format dxfId="19907">
      <pivotArea dataOnly="0" labelOnly="1" fieldPosition="0">
        <references count="2">
          <reference field="2" count="1" selected="0">
            <x v="139"/>
          </reference>
          <reference field="3" count="1">
            <x v="2"/>
          </reference>
        </references>
      </pivotArea>
    </format>
    <format dxfId="19906">
      <pivotArea dataOnly="0" labelOnly="1" fieldPosition="0">
        <references count="2">
          <reference field="2" count="1" selected="0">
            <x v="143"/>
          </reference>
          <reference field="3" count="1">
            <x v="4"/>
          </reference>
        </references>
      </pivotArea>
    </format>
    <format dxfId="19905">
      <pivotArea dataOnly="0" labelOnly="1" fieldPosition="0">
        <references count="2">
          <reference field="2" count="1" selected="0">
            <x v="144"/>
          </reference>
          <reference field="3" count="1">
            <x v="2"/>
          </reference>
        </references>
      </pivotArea>
    </format>
    <format dxfId="19904">
      <pivotArea dataOnly="0" labelOnly="1" fieldPosition="0">
        <references count="2">
          <reference field="2" count="1" selected="0">
            <x v="145"/>
          </reference>
          <reference field="3" count="1">
            <x v="4"/>
          </reference>
        </references>
      </pivotArea>
    </format>
    <format dxfId="19903">
      <pivotArea dataOnly="0" labelOnly="1" fieldPosition="0">
        <references count="2">
          <reference field="2" count="1" selected="0">
            <x v="146"/>
          </reference>
          <reference field="3" count="1">
            <x v="2"/>
          </reference>
        </references>
      </pivotArea>
    </format>
    <format dxfId="19902">
      <pivotArea dataOnly="0" labelOnly="1" fieldPosition="0">
        <references count="2">
          <reference field="2" count="1" selected="0">
            <x v="147"/>
          </reference>
          <reference field="3" count="1">
            <x v="4"/>
          </reference>
        </references>
      </pivotArea>
    </format>
    <format dxfId="19901">
      <pivotArea dataOnly="0" labelOnly="1" fieldPosition="0">
        <references count="2">
          <reference field="2" count="1" selected="0">
            <x v="148"/>
          </reference>
          <reference field="3" count="1">
            <x v="6"/>
          </reference>
        </references>
      </pivotArea>
    </format>
    <format dxfId="19900">
      <pivotArea dataOnly="0" labelOnly="1" fieldPosition="0">
        <references count="2">
          <reference field="2" count="1" selected="0">
            <x v="150"/>
          </reference>
          <reference field="3" count="1">
            <x v="1"/>
          </reference>
        </references>
      </pivotArea>
    </format>
    <format dxfId="19899">
      <pivotArea dataOnly="0" labelOnly="1" fieldPosition="0">
        <references count="2">
          <reference field="2" count="1" selected="0">
            <x v="151"/>
          </reference>
          <reference field="3" count="1">
            <x v="3"/>
          </reference>
        </references>
      </pivotArea>
    </format>
    <format dxfId="19898">
      <pivotArea dataOnly="0" labelOnly="1" fieldPosition="0">
        <references count="2">
          <reference field="2" count="1" selected="0">
            <x v="152"/>
          </reference>
          <reference field="3" count="1">
            <x v="9"/>
          </reference>
        </references>
      </pivotArea>
    </format>
    <format dxfId="19897">
      <pivotArea dataOnly="0" labelOnly="1" fieldPosition="0">
        <references count="2">
          <reference field="2" count="1" selected="0">
            <x v="153"/>
          </reference>
          <reference field="3" count="2">
            <x v="2"/>
            <x v="3"/>
          </reference>
        </references>
      </pivotArea>
    </format>
    <format dxfId="19896">
      <pivotArea dataOnly="0" labelOnly="1" fieldPosition="0">
        <references count="2">
          <reference field="2" count="1" selected="0">
            <x v="154"/>
          </reference>
          <reference field="3" count="2">
            <x v="2"/>
            <x v="3"/>
          </reference>
        </references>
      </pivotArea>
    </format>
    <format dxfId="19895">
      <pivotArea dataOnly="0" labelOnly="1" fieldPosition="0">
        <references count="2">
          <reference field="2" count="1" selected="0">
            <x v="155"/>
          </reference>
          <reference field="3" count="1">
            <x v="4"/>
          </reference>
        </references>
      </pivotArea>
    </format>
    <format dxfId="19894">
      <pivotArea dataOnly="0" labelOnly="1" fieldPosition="0">
        <references count="2">
          <reference field="2" count="1" selected="0">
            <x v="156"/>
          </reference>
          <reference field="3" count="1">
            <x v="6"/>
          </reference>
        </references>
      </pivotArea>
    </format>
    <format dxfId="19893">
      <pivotArea dataOnly="0" labelOnly="1" fieldPosition="0">
        <references count="2">
          <reference field="2" count="1" selected="0">
            <x v="157"/>
          </reference>
          <reference field="3" count="1">
            <x v="3"/>
          </reference>
        </references>
      </pivotArea>
    </format>
    <format dxfId="19892">
      <pivotArea dataOnly="0" labelOnly="1" fieldPosition="0">
        <references count="2">
          <reference field="2" count="1" selected="0">
            <x v="158"/>
          </reference>
          <reference field="3" count="1">
            <x v="5"/>
          </reference>
        </references>
      </pivotArea>
    </format>
    <format dxfId="19891">
      <pivotArea dataOnly="0" labelOnly="1" fieldPosition="0">
        <references count="2">
          <reference field="2" count="1" selected="0">
            <x v="159"/>
          </reference>
          <reference field="3" count="3">
            <x v="2"/>
            <x v="4"/>
            <x v="5"/>
          </reference>
        </references>
      </pivotArea>
    </format>
    <format dxfId="19890">
      <pivotArea dataOnly="0" labelOnly="1" fieldPosition="0">
        <references count="2">
          <reference field="2" count="1" selected="0">
            <x v="160"/>
          </reference>
          <reference field="3" count="1">
            <x v="2"/>
          </reference>
        </references>
      </pivotArea>
    </format>
    <format dxfId="19889">
      <pivotArea dataOnly="0" labelOnly="1" fieldPosition="0">
        <references count="2">
          <reference field="2" count="1" selected="0">
            <x v="161"/>
          </reference>
          <reference field="3" count="1">
            <x v="4"/>
          </reference>
        </references>
      </pivotArea>
    </format>
    <format dxfId="19888">
      <pivotArea dataOnly="0" labelOnly="1" fieldPosition="0">
        <references count="2">
          <reference field="2" count="1" selected="0">
            <x v="162"/>
          </reference>
          <reference field="3" count="1">
            <x v="2"/>
          </reference>
        </references>
      </pivotArea>
    </format>
    <format dxfId="19887">
      <pivotArea dataOnly="0" labelOnly="1" fieldPosition="0">
        <references count="2">
          <reference field="2" count="1" selected="0">
            <x v="166"/>
          </reference>
          <reference field="3" count="1">
            <x v="3"/>
          </reference>
        </references>
      </pivotArea>
    </format>
    <format dxfId="19886">
      <pivotArea dataOnly="0" labelOnly="1" fieldPosition="0">
        <references count="2">
          <reference field="2" count="1" selected="0">
            <x v="167"/>
          </reference>
          <reference field="3" count="1">
            <x v="2"/>
          </reference>
        </references>
      </pivotArea>
    </format>
    <format dxfId="19885">
      <pivotArea dataOnly="0" labelOnly="1" fieldPosition="0">
        <references count="2">
          <reference field="2" count="1" selected="0">
            <x v="169"/>
          </reference>
          <reference field="3" count="1">
            <x v="8"/>
          </reference>
        </references>
      </pivotArea>
    </format>
    <format dxfId="19884">
      <pivotArea dataOnly="0" labelOnly="1" fieldPosition="0">
        <references count="2">
          <reference field="2" count="1" selected="0">
            <x v="170"/>
          </reference>
          <reference field="3" count="1">
            <x v="2"/>
          </reference>
        </references>
      </pivotArea>
    </format>
    <format dxfId="19883">
      <pivotArea dataOnly="0" labelOnly="1" fieldPosition="0">
        <references count="2">
          <reference field="2" count="1" selected="0">
            <x v="171"/>
          </reference>
          <reference field="3" count="1">
            <x v="9"/>
          </reference>
        </references>
      </pivotArea>
    </format>
    <format dxfId="19882">
      <pivotArea dataOnly="0" labelOnly="1" fieldPosition="0">
        <references count="2">
          <reference field="2" count="1" selected="0">
            <x v="172"/>
          </reference>
          <reference field="3" count="1">
            <x v="6"/>
          </reference>
        </references>
      </pivotArea>
    </format>
    <format dxfId="19881">
      <pivotArea dataOnly="0" labelOnly="1" fieldPosition="0">
        <references count="2">
          <reference field="2" count="1" selected="0">
            <x v="173"/>
          </reference>
          <reference field="3" count="1">
            <x v="2"/>
          </reference>
        </references>
      </pivotArea>
    </format>
    <format dxfId="19880">
      <pivotArea dataOnly="0" labelOnly="1" fieldPosition="0">
        <references count="2">
          <reference field="2" count="1" selected="0">
            <x v="174"/>
          </reference>
          <reference field="3" count="1">
            <x v="4"/>
          </reference>
        </references>
      </pivotArea>
    </format>
    <format dxfId="19879">
      <pivotArea dataOnly="0" labelOnly="1" fieldPosition="0">
        <references count="2">
          <reference field="2" count="1" selected="0">
            <x v="175"/>
          </reference>
          <reference field="3" count="1">
            <x v="2"/>
          </reference>
        </references>
      </pivotArea>
    </format>
    <format dxfId="19878">
      <pivotArea dataOnly="0" labelOnly="1" fieldPosition="0">
        <references count="2">
          <reference field="2" count="1" selected="0">
            <x v="176"/>
          </reference>
          <reference field="3" count="1">
            <x v="3"/>
          </reference>
        </references>
      </pivotArea>
    </format>
    <format dxfId="19877">
      <pivotArea dataOnly="0" labelOnly="1" fieldPosition="0">
        <references count="2">
          <reference field="2" count="1" selected="0">
            <x v="177"/>
          </reference>
          <reference field="3" count="1">
            <x v="2"/>
          </reference>
        </references>
      </pivotArea>
    </format>
    <format dxfId="19876">
      <pivotArea dataOnly="0" labelOnly="1" fieldPosition="0">
        <references count="2">
          <reference field="2" count="1" selected="0">
            <x v="178"/>
          </reference>
          <reference field="3" count="1">
            <x v="4"/>
          </reference>
        </references>
      </pivotArea>
    </format>
    <format dxfId="19875">
      <pivotArea dataOnly="0" labelOnly="1" fieldPosition="0">
        <references count="2">
          <reference field="2" count="1" selected="0">
            <x v="179"/>
          </reference>
          <reference field="3" count="1">
            <x v="2"/>
          </reference>
        </references>
      </pivotArea>
    </format>
    <format dxfId="19874">
      <pivotArea dataOnly="0" labelOnly="1" fieldPosition="0">
        <references count="2">
          <reference field="2" count="1" selected="0">
            <x v="180"/>
          </reference>
          <reference field="3" count="1">
            <x v="4"/>
          </reference>
        </references>
      </pivotArea>
    </format>
    <format dxfId="19873">
      <pivotArea dataOnly="0" labelOnly="1" fieldPosition="0">
        <references count="2">
          <reference field="2" count="1" selected="0">
            <x v="184"/>
          </reference>
          <reference field="3" count="1">
            <x v="2"/>
          </reference>
        </references>
      </pivotArea>
    </format>
    <format dxfId="19872">
      <pivotArea dataOnly="0" labelOnly="1" fieldPosition="0">
        <references count="2">
          <reference field="2" count="1" selected="0">
            <x v="185"/>
          </reference>
          <reference field="3" count="1">
            <x v="4"/>
          </reference>
        </references>
      </pivotArea>
    </format>
    <format dxfId="19871">
      <pivotArea dataOnly="0" labelOnly="1" fieldPosition="0">
        <references count="2">
          <reference field="2" count="1" selected="0">
            <x v="186"/>
          </reference>
          <reference field="3" count="1">
            <x v="2"/>
          </reference>
        </references>
      </pivotArea>
    </format>
    <format dxfId="19870">
      <pivotArea dataOnly="0" labelOnly="1" fieldPosition="0">
        <references count="2">
          <reference field="2" count="1" selected="0">
            <x v="188"/>
          </reference>
          <reference field="3" count="1">
            <x v="4"/>
          </reference>
        </references>
      </pivotArea>
    </format>
    <format dxfId="19869">
      <pivotArea dataOnly="0" labelOnly="1" fieldPosition="0">
        <references count="2">
          <reference field="2" count="1" selected="0">
            <x v="189"/>
          </reference>
          <reference field="3" count="1">
            <x v="2"/>
          </reference>
        </references>
      </pivotArea>
    </format>
    <format dxfId="19868">
      <pivotArea dataOnly="0" labelOnly="1" fieldPosition="0">
        <references count="2">
          <reference field="2" count="1" selected="0">
            <x v="190"/>
          </reference>
          <reference field="3" count="1">
            <x v="3"/>
          </reference>
        </references>
      </pivotArea>
    </format>
    <format dxfId="19867">
      <pivotArea dataOnly="0" labelOnly="1" fieldPosition="0">
        <references count="2">
          <reference field="2" count="1" selected="0">
            <x v="191"/>
          </reference>
          <reference field="3" count="1">
            <x v="2"/>
          </reference>
        </references>
      </pivotArea>
    </format>
    <format dxfId="19866">
      <pivotArea dataOnly="0" labelOnly="1" fieldPosition="0">
        <references count="2">
          <reference field="2" count="1" selected="0">
            <x v="196"/>
          </reference>
          <reference field="3" count="1">
            <x v="4"/>
          </reference>
        </references>
      </pivotArea>
    </format>
    <format dxfId="19865">
      <pivotArea dataOnly="0" labelOnly="1" fieldPosition="0">
        <references count="2">
          <reference field="2" count="1" selected="0">
            <x v="198"/>
          </reference>
          <reference field="3" count="1">
            <x v="2"/>
          </reference>
        </references>
      </pivotArea>
    </format>
    <format dxfId="19864">
      <pivotArea dataOnly="0" labelOnly="1" fieldPosition="0">
        <references count="2">
          <reference field="2" count="1" selected="0">
            <x v="203"/>
          </reference>
          <reference field="3" count="1">
            <x v="4"/>
          </reference>
        </references>
      </pivotArea>
    </format>
    <format dxfId="19863">
      <pivotArea dataOnly="0" labelOnly="1" fieldPosition="0">
        <references count="2">
          <reference field="2" count="1" selected="0">
            <x v="204"/>
          </reference>
          <reference field="3" count="1">
            <x v="1"/>
          </reference>
        </references>
      </pivotArea>
    </format>
    <format dxfId="19862">
      <pivotArea dataOnly="0" labelOnly="1" fieldPosition="0">
        <references count="2">
          <reference field="2" count="1" selected="0">
            <x v="205"/>
          </reference>
          <reference field="3" count="1">
            <x v="4"/>
          </reference>
        </references>
      </pivotArea>
    </format>
    <format dxfId="19861">
      <pivotArea dataOnly="0" labelOnly="1" fieldPosition="0">
        <references count="2">
          <reference field="2" count="1" selected="0">
            <x v="207"/>
          </reference>
          <reference field="3" count="1">
            <x v="6"/>
          </reference>
        </references>
      </pivotArea>
    </format>
    <format dxfId="19860">
      <pivotArea dataOnly="0" labelOnly="1" fieldPosition="0">
        <references count="2">
          <reference field="2" count="1" selected="0">
            <x v="208"/>
          </reference>
          <reference field="3" count="1">
            <x v="8"/>
          </reference>
        </references>
      </pivotArea>
    </format>
    <format dxfId="19859">
      <pivotArea dataOnly="0" labelOnly="1" fieldPosition="0">
        <references count="2">
          <reference field="2" count="1" selected="0">
            <x v="209"/>
          </reference>
          <reference field="3" count="4">
            <x v="2"/>
            <x v="4"/>
            <x v="6"/>
            <x v="7"/>
          </reference>
        </references>
      </pivotArea>
    </format>
    <format dxfId="19858">
      <pivotArea dataOnly="0" labelOnly="1" fieldPosition="0">
        <references count="2">
          <reference field="2" count="1" selected="0">
            <x v="210"/>
          </reference>
          <reference field="3" count="2">
            <x v="2"/>
            <x v="7"/>
          </reference>
        </references>
      </pivotArea>
    </format>
    <format dxfId="19857">
      <pivotArea dataOnly="0" labelOnly="1" fieldPosition="0">
        <references count="2">
          <reference field="2" count="1" selected="0">
            <x v="211"/>
          </reference>
          <reference field="3" count="1">
            <x v="2"/>
          </reference>
        </references>
      </pivotArea>
    </format>
    <format dxfId="19856">
      <pivotArea dataOnly="0" labelOnly="1" fieldPosition="0">
        <references count="2">
          <reference field="2" count="1" selected="0">
            <x v="213"/>
          </reference>
          <reference field="3" count="1">
            <x v="6"/>
          </reference>
        </references>
      </pivotArea>
    </format>
    <format dxfId="19855">
      <pivotArea dataOnly="0" labelOnly="1" fieldPosition="0">
        <references count="2">
          <reference field="2" count="1" selected="0">
            <x v="214"/>
          </reference>
          <reference field="3" count="1">
            <x v="3"/>
          </reference>
        </references>
      </pivotArea>
    </format>
    <format dxfId="19854">
      <pivotArea dataOnly="0" labelOnly="1" fieldPosition="0">
        <references count="2">
          <reference field="2" count="1" selected="0">
            <x v="216"/>
          </reference>
          <reference field="3" count="1">
            <x v="2"/>
          </reference>
        </references>
      </pivotArea>
    </format>
    <format dxfId="19853">
      <pivotArea dataOnly="0" labelOnly="1" fieldPosition="0">
        <references count="2">
          <reference field="2" count="1" selected="0">
            <x v="218"/>
          </reference>
          <reference field="3" count="1">
            <x v="3"/>
          </reference>
        </references>
      </pivotArea>
    </format>
    <format dxfId="19852">
      <pivotArea dataOnly="0" labelOnly="1" fieldPosition="0">
        <references count="2">
          <reference field="2" count="1" selected="0">
            <x v="219"/>
          </reference>
          <reference field="3" count="1">
            <x v="2"/>
          </reference>
        </references>
      </pivotArea>
    </format>
    <format dxfId="19851">
      <pivotArea dataOnly="0" labelOnly="1" fieldPosition="0">
        <references count="2">
          <reference field="2" count="1" selected="0">
            <x v="220"/>
          </reference>
          <reference field="3" count="1">
            <x v="7"/>
          </reference>
        </references>
      </pivotArea>
    </format>
    <format dxfId="19850">
      <pivotArea dataOnly="0" labelOnly="1" fieldPosition="0">
        <references count="2">
          <reference field="2" count="1" selected="0">
            <x v="221"/>
          </reference>
          <reference field="3" count="1">
            <x v="3"/>
          </reference>
        </references>
      </pivotArea>
    </format>
    <format dxfId="19849">
      <pivotArea dataOnly="0" labelOnly="1" fieldPosition="0">
        <references count="2">
          <reference field="2" count="1" selected="0">
            <x v="222"/>
          </reference>
          <reference field="3" count="1">
            <x v="7"/>
          </reference>
        </references>
      </pivotArea>
    </format>
    <format dxfId="19848">
      <pivotArea dataOnly="0" labelOnly="1" fieldPosition="0">
        <references count="2">
          <reference field="2" count="1" selected="0">
            <x v="223"/>
          </reference>
          <reference field="3" count="1">
            <x v="3"/>
          </reference>
        </references>
      </pivotArea>
    </format>
    <format dxfId="19847">
      <pivotArea dataOnly="0" labelOnly="1" fieldPosition="0">
        <references count="2">
          <reference field="2" count="1" selected="0">
            <x v="227"/>
          </reference>
          <reference field="3" count="1">
            <x v="2"/>
          </reference>
        </references>
      </pivotArea>
    </format>
    <format dxfId="19846">
      <pivotArea dataOnly="0" labelOnly="1" fieldPosition="0">
        <references count="2">
          <reference field="2" count="1" selected="0">
            <x v="228"/>
          </reference>
          <reference field="3" count="1">
            <x v="4"/>
          </reference>
        </references>
      </pivotArea>
    </format>
    <format dxfId="19845">
      <pivotArea dataOnly="0" labelOnly="1" fieldPosition="0">
        <references count="2">
          <reference field="2" count="1" selected="0">
            <x v="229"/>
          </reference>
          <reference field="3" count="1">
            <x v="8"/>
          </reference>
        </references>
      </pivotArea>
    </format>
    <format dxfId="19844">
      <pivotArea dataOnly="0" labelOnly="1" fieldPosition="0">
        <references count="2">
          <reference field="2" count="1" selected="0">
            <x v="230"/>
          </reference>
          <reference field="3" count="1">
            <x v="2"/>
          </reference>
        </references>
      </pivotArea>
    </format>
    <format dxfId="19843">
      <pivotArea dataOnly="0" labelOnly="1" fieldPosition="0">
        <references count="2">
          <reference field="2" count="1" selected="0">
            <x v="231"/>
          </reference>
          <reference field="3" count="1">
            <x v="3"/>
          </reference>
        </references>
      </pivotArea>
    </format>
    <format dxfId="19842">
      <pivotArea dataOnly="0" labelOnly="1" fieldPosition="0">
        <references count="2">
          <reference field="2" count="1" selected="0">
            <x v="232"/>
          </reference>
          <reference field="3" count="1">
            <x v="2"/>
          </reference>
        </references>
      </pivotArea>
    </format>
    <format dxfId="19841">
      <pivotArea dataOnly="0" labelOnly="1" fieldPosition="0">
        <references count="2">
          <reference field="2" count="1" selected="0">
            <x v="233"/>
          </reference>
          <reference field="3" count="1">
            <x v="7"/>
          </reference>
        </references>
      </pivotArea>
    </format>
    <format dxfId="19840">
      <pivotArea dataOnly="0" labelOnly="1" fieldPosition="0">
        <references count="2">
          <reference field="2" count="1" selected="0">
            <x v="234"/>
          </reference>
          <reference field="3" count="1">
            <x v="2"/>
          </reference>
        </references>
      </pivotArea>
    </format>
    <format dxfId="19839">
      <pivotArea dataOnly="0" labelOnly="1" fieldPosition="0">
        <references count="2">
          <reference field="2" count="1" selected="0">
            <x v="235"/>
          </reference>
          <reference field="3" count="1">
            <x v="9"/>
          </reference>
        </references>
      </pivotArea>
    </format>
    <format dxfId="19838">
      <pivotArea dataOnly="0" labelOnly="1" fieldPosition="0">
        <references count="2">
          <reference field="2" count="1" selected="0">
            <x v="236"/>
          </reference>
          <reference field="3" count="1">
            <x v="1"/>
          </reference>
        </references>
      </pivotArea>
    </format>
    <format dxfId="19837">
      <pivotArea dataOnly="0" labelOnly="1" fieldPosition="0">
        <references count="2">
          <reference field="2" count="1" selected="0">
            <x v="239"/>
          </reference>
          <reference field="3" count="1">
            <x v="7"/>
          </reference>
        </references>
      </pivotArea>
    </format>
    <format dxfId="19836">
      <pivotArea dataOnly="0" labelOnly="1" fieldPosition="0">
        <references count="2">
          <reference field="2" count="1" selected="0">
            <x v="240"/>
          </reference>
          <reference field="3" count="1">
            <x v="9"/>
          </reference>
        </references>
      </pivotArea>
    </format>
    <format dxfId="19835">
      <pivotArea dataOnly="0" labelOnly="1" fieldPosition="0">
        <references count="2">
          <reference field="2" count="1" selected="0">
            <x v="241"/>
          </reference>
          <reference field="3" count="1">
            <x v="4"/>
          </reference>
        </references>
      </pivotArea>
    </format>
    <format dxfId="19834">
      <pivotArea dataOnly="0" labelOnly="1" fieldPosition="0">
        <references count="2">
          <reference field="2" count="1" selected="0">
            <x v="243"/>
          </reference>
          <reference field="3" count="1">
            <x v="3"/>
          </reference>
        </references>
      </pivotArea>
    </format>
    <format dxfId="19833">
      <pivotArea dataOnly="0" labelOnly="1" fieldPosition="0">
        <references count="2">
          <reference field="2" count="1" selected="0">
            <x v="245"/>
          </reference>
          <reference field="3" count="1">
            <x v="4"/>
          </reference>
        </references>
      </pivotArea>
    </format>
    <format dxfId="19832">
      <pivotArea dataOnly="0" labelOnly="1" fieldPosition="0">
        <references count="2">
          <reference field="2" count="1" selected="0">
            <x v="246"/>
          </reference>
          <reference field="3" count="1">
            <x v="6"/>
          </reference>
        </references>
      </pivotArea>
    </format>
    <format dxfId="19831">
      <pivotArea dataOnly="0" labelOnly="1" fieldPosition="0">
        <references count="2">
          <reference field="2" count="1" selected="0">
            <x v="247"/>
          </reference>
          <reference field="3" count="1">
            <x v="3"/>
          </reference>
        </references>
      </pivotArea>
    </format>
    <format dxfId="19830">
      <pivotArea dataOnly="0" labelOnly="1" fieldPosition="0">
        <references count="2">
          <reference field="2" count="1" selected="0">
            <x v="249"/>
          </reference>
          <reference field="3" count="2">
            <x v="2"/>
            <x v="6"/>
          </reference>
        </references>
      </pivotArea>
    </format>
    <format dxfId="19829">
      <pivotArea dataOnly="0" labelOnly="1" fieldPosition="0">
        <references count="2">
          <reference field="2" count="1" selected="0">
            <x v="250"/>
          </reference>
          <reference field="3" count="1">
            <x v="2"/>
          </reference>
        </references>
      </pivotArea>
    </format>
    <format dxfId="19828">
      <pivotArea dataOnly="0" labelOnly="1" fieldPosition="0">
        <references count="2">
          <reference field="2" count="1" selected="0">
            <x v="251"/>
          </reference>
          <reference field="3" count="1">
            <x v="8"/>
          </reference>
        </references>
      </pivotArea>
    </format>
    <format dxfId="19827">
      <pivotArea dataOnly="0" labelOnly="1" fieldPosition="0">
        <references count="2">
          <reference field="2" count="1" selected="0">
            <x v="252"/>
          </reference>
          <reference field="3" count="1">
            <x v="3"/>
          </reference>
        </references>
      </pivotArea>
    </format>
    <format dxfId="19826">
      <pivotArea dataOnly="0" labelOnly="1" fieldPosition="0">
        <references count="2">
          <reference field="2" count="1" selected="0">
            <x v="254"/>
          </reference>
          <reference field="3" count="1">
            <x v="2"/>
          </reference>
        </references>
      </pivotArea>
    </format>
    <format dxfId="19825">
      <pivotArea dataOnly="0" labelOnly="1" fieldPosition="0">
        <references count="2">
          <reference field="2" count="1" selected="0">
            <x v="257"/>
          </reference>
          <reference field="3" count="1">
            <x v="9"/>
          </reference>
        </references>
      </pivotArea>
    </format>
    <format dxfId="19824">
      <pivotArea dataOnly="0" labelOnly="1" fieldPosition="0">
        <references count="2">
          <reference field="2" count="1" selected="0">
            <x v="259"/>
          </reference>
          <reference field="3" count="1">
            <x v="2"/>
          </reference>
        </references>
      </pivotArea>
    </format>
    <format dxfId="19823">
      <pivotArea dataOnly="0" labelOnly="1" fieldPosition="0">
        <references count="2">
          <reference field="2" count="1" selected="0">
            <x v="261"/>
          </reference>
          <reference field="3" count="1">
            <x v="4"/>
          </reference>
        </references>
      </pivotArea>
    </format>
    <format dxfId="19822">
      <pivotArea dataOnly="0" labelOnly="1" fieldPosition="0">
        <references count="2">
          <reference field="2" count="1" selected="0">
            <x v="266"/>
          </reference>
          <reference field="3" count="1">
            <x v="8"/>
          </reference>
        </references>
      </pivotArea>
    </format>
    <format dxfId="19821">
      <pivotArea dataOnly="0" labelOnly="1" fieldPosition="0">
        <references count="2">
          <reference field="2" count="1" selected="0">
            <x v="267"/>
          </reference>
          <reference field="3" count="1">
            <x v="4"/>
          </reference>
        </references>
      </pivotArea>
    </format>
    <format dxfId="19820">
      <pivotArea dataOnly="0" labelOnly="1" fieldPosition="0">
        <references count="2">
          <reference field="2" count="1" selected="0">
            <x v="273"/>
          </reference>
          <reference field="3" count="1">
            <x v="6"/>
          </reference>
        </references>
      </pivotArea>
    </format>
    <format dxfId="19819">
      <pivotArea dataOnly="0" labelOnly="1" fieldPosition="0">
        <references count="2">
          <reference field="2" count="1" selected="0">
            <x v="274"/>
          </reference>
          <reference field="3" count="1">
            <x v="2"/>
          </reference>
        </references>
      </pivotArea>
    </format>
    <format dxfId="19818">
      <pivotArea dataOnly="0" labelOnly="1" fieldPosition="0">
        <references count="2">
          <reference field="2" count="1" selected="0">
            <x v="275"/>
          </reference>
          <reference field="3" count="1">
            <x v="3"/>
          </reference>
        </references>
      </pivotArea>
    </format>
    <format dxfId="19817">
      <pivotArea dataOnly="0" labelOnly="1" fieldPosition="0">
        <references count="2">
          <reference field="2" count="1" selected="0">
            <x v="276"/>
          </reference>
          <reference field="3" count="1">
            <x v="6"/>
          </reference>
        </references>
      </pivotArea>
    </format>
    <format dxfId="19816">
      <pivotArea dataOnly="0" labelOnly="1" fieldPosition="0">
        <references count="2">
          <reference field="2" count="1" selected="0">
            <x v="277"/>
          </reference>
          <reference field="3" count="1">
            <x v="2"/>
          </reference>
        </references>
      </pivotArea>
    </format>
    <format dxfId="19815">
      <pivotArea dataOnly="0" labelOnly="1" fieldPosition="0">
        <references count="2">
          <reference field="2" count="1" selected="0">
            <x v="280"/>
          </reference>
          <reference field="3" count="1">
            <x v="3"/>
          </reference>
        </references>
      </pivotArea>
    </format>
    <format dxfId="19814">
      <pivotArea dataOnly="0" labelOnly="1" fieldPosition="0">
        <references count="2">
          <reference field="2" count="1" selected="0">
            <x v="281"/>
          </reference>
          <reference field="3" count="1">
            <x v="1"/>
          </reference>
        </references>
      </pivotArea>
    </format>
    <format dxfId="19813">
      <pivotArea dataOnly="0" labelOnly="1" fieldPosition="0">
        <references count="2">
          <reference field="2" count="1" selected="0">
            <x v="282"/>
          </reference>
          <reference field="3" count="1">
            <x v="2"/>
          </reference>
        </references>
      </pivotArea>
    </format>
    <format dxfId="19812">
      <pivotArea dataOnly="0" labelOnly="1" fieldPosition="0">
        <references count="2">
          <reference field="2" count="1" selected="0">
            <x v="283"/>
          </reference>
          <reference field="3" count="1">
            <x v="7"/>
          </reference>
        </references>
      </pivotArea>
    </format>
    <format dxfId="19811">
      <pivotArea dataOnly="0" labelOnly="1" fieldPosition="0">
        <references count="2">
          <reference field="2" count="1" selected="0">
            <x v="284"/>
          </reference>
          <reference field="3" count="1">
            <x v="2"/>
          </reference>
        </references>
      </pivotArea>
    </format>
    <format dxfId="19810">
      <pivotArea dataOnly="0" labelOnly="1" fieldPosition="0">
        <references count="2">
          <reference field="2" count="1" selected="0">
            <x v="285"/>
          </reference>
          <reference field="3" count="1">
            <x v="3"/>
          </reference>
        </references>
      </pivotArea>
    </format>
    <format dxfId="19809">
      <pivotArea dataOnly="0" labelOnly="1" fieldPosition="0">
        <references count="2">
          <reference field="2" count="1" selected="0">
            <x v="286"/>
          </reference>
          <reference field="3" count="1">
            <x v="2"/>
          </reference>
        </references>
      </pivotArea>
    </format>
    <format dxfId="19808">
      <pivotArea dataOnly="0" labelOnly="1" fieldPosition="0">
        <references count="2">
          <reference field="2" count="1" selected="0">
            <x v="287"/>
          </reference>
          <reference field="3" count="1">
            <x v="3"/>
          </reference>
        </references>
      </pivotArea>
    </format>
    <format dxfId="19807">
      <pivotArea dataOnly="0" labelOnly="1" fieldPosition="0">
        <references count="2">
          <reference field="2" count="1" selected="0">
            <x v="288"/>
          </reference>
          <reference field="3" count="1">
            <x v="2"/>
          </reference>
        </references>
      </pivotArea>
    </format>
    <format dxfId="19806">
      <pivotArea dataOnly="0" labelOnly="1" fieldPosition="0">
        <references count="2">
          <reference field="2" count="1" selected="0">
            <x v="292"/>
          </reference>
          <reference field="3" count="1">
            <x v="3"/>
          </reference>
        </references>
      </pivotArea>
    </format>
    <format dxfId="19805">
      <pivotArea dataOnly="0" labelOnly="1" fieldPosition="0">
        <references count="2">
          <reference field="2" count="1" selected="0">
            <x v="293"/>
          </reference>
          <reference field="3" count="1">
            <x v="0"/>
          </reference>
        </references>
      </pivotArea>
    </format>
    <format dxfId="19804">
      <pivotArea dataOnly="0" labelOnly="1" fieldPosition="0">
        <references count="2">
          <reference field="2" count="1" selected="0">
            <x v="294"/>
          </reference>
          <reference field="3" count="1">
            <x v="4"/>
          </reference>
        </references>
      </pivotArea>
    </format>
    <format dxfId="19803">
      <pivotArea dataOnly="0" labelOnly="1" fieldPosition="0">
        <references count="2">
          <reference field="2" count="1" selected="0">
            <x v="295"/>
          </reference>
          <reference field="3" count="1">
            <x v="2"/>
          </reference>
        </references>
      </pivotArea>
    </format>
    <format dxfId="19802">
      <pivotArea dataOnly="0" labelOnly="1" fieldPosition="0">
        <references count="2">
          <reference field="2" count="1" selected="0">
            <x v="296"/>
          </reference>
          <reference field="3" count="1">
            <x v="4"/>
          </reference>
        </references>
      </pivotArea>
    </format>
    <format dxfId="19801">
      <pivotArea dataOnly="0" labelOnly="1" fieldPosition="0">
        <references count="2">
          <reference field="2" count="1" selected="0">
            <x v="298"/>
          </reference>
          <reference field="3" count="1">
            <x v="6"/>
          </reference>
        </references>
      </pivotArea>
    </format>
    <format dxfId="19800">
      <pivotArea dataOnly="0" labelOnly="1" fieldPosition="0">
        <references count="2">
          <reference field="2" count="1" selected="0">
            <x v="299"/>
          </reference>
          <reference field="3" count="1">
            <x v="2"/>
          </reference>
        </references>
      </pivotArea>
    </format>
    <format dxfId="19799">
      <pivotArea dataOnly="0" labelOnly="1" fieldPosition="0">
        <references count="2">
          <reference field="2" count="1" selected="0">
            <x v="301"/>
          </reference>
          <reference field="3" count="1">
            <x v="4"/>
          </reference>
        </references>
      </pivotArea>
    </format>
    <format dxfId="19798">
      <pivotArea dataOnly="0" labelOnly="1" fieldPosition="0">
        <references count="2">
          <reference field="2" count="1" selected="0">
            <x v="302"/>
          </reference>
          <reference field="3" count="1">
            <x v="2"/>
          </reference>
        </references>
      </pivotArea>
    </format>
    <format dxfId="19797">
      <pivotArea dataOnly="0" labelOnly="1" fieldPosition="0">
        <references count="2">
          <reference field="2" count="1" selected="0">
            <x v="303"/>
          </reference>
          <reference field="3" count="1">
            <x v="3"/>
          </reference>
        </references>
      </pivotArea>
    </format>
    <format dxfId="19796">
      <pivotArea dataOnly="0" labelOnly="1" fieldPosition="0">
        <references count="2">
          <reference field="2" count="1" selected="0">
            <x v="304"/>
          </reference>
          <reference field="3" count="1">
            <x v="2"/>
          </reference>
        </references>
      </pivotArea>
    </format>
    <format dxfId="19795">
      <pivotArea dataOnly="0" labelOnly="1" fieldPosition="0">
        <references count="2">
          <reference field="2" count="1" selected="0">
            <x v="305"/>
          </reference>
          <reference field="3" count="1">
            <x v="4"/>
          </reference>
        </references>
      </pivotArea>
    </format>
    <format dxfId="19794">
      <pivotArea dataOnly="0" labelOnly="1" fieldPosition="0">
        <references count="2">
          <reference field="2" count="1" selected="0">
            <x v="306"/>
          </reference>
          <reference field="3" count="1">
            <x v="2"/>
          </reference>
        </references>
      </pivotArea>
    </format>
    <format dxfId="19793">
      <pivotArea dataOnly="0" labelOnly="1" fieldPosition="0">
        <references count="2">
          <reference field="2" count="1" selected="0">
            <x v="313"/>
          </reference>
          <reference field="3" count="1">
            <x v="4"/>
          </reference>
        </references>
      </pivotArea>
    </format>
    <format dxfId="19792">
      <pivotArea dataOnly="0" labelOnly="1" fieldPosition="0">
        <references count="2">
          <reference field="2" count="1" selected="0">
            <x v="315"/>
          </reference>
          <reference field="3" count="1">
            <x v="2"/>
          </reference>
        </references>
      </pivotArea>
    </format>
    <format dxfId="19791">
      <pivotArea dataOnly="0" labelOnly="1" fieldPosition="0">
        <references count="2">
          <reference field="2" count="1" selected="0">
            <x v="316"/>
          </reference>
          <reference field="3" count="1">
            <x v="8"/>
          </reference>
        </references>
      </pivotArea>
    </format>
    <format dxfId="19790">
      <pivotArea dataOnly="0" labelOnly="1" fieldPosition="0">
        <references count="2">
          <reference field="2" count="1" selected="0">
            <x v="317"/>
          </reference>
          <reference field="3" count="1">
            <x v="2"/>
          </reference>
        </references>
      </pivotArea>
    </format>
    <format dxfId="19789">
      <pivotArea dataOnly="0" labelOnly="1" fieldPosition="0">
        <references count="2">
          <reference field="2" count="1" selected="0">
            <x v="318"/>
          </reference>
          <reference field="3" count="1">
            <x v="3"/>
          </reference>
        </references>
      </pivotArea>
    </format>
    <format dxfId="19788">
      <pivotArea dataOnly="0" labelOnly="1" fieldPosition="0">
        <references count="2">
          <reference field="2" count="1" selected="0">
            <x v="319"/>
          </reference>
          <reference field="3" count="1">
            <x v="1"/>
          </reference>
        </references>
      </pivotArea>
    </format>
    <format dxfId="19787">
      <pivotArea dataOnly="0" labelOnly="1" fieldPosition="0">
        <references count="2">
          <reference field="2" count="1" selected="0">
            <x v="320"/>
          </reference>
          <reference field="3" count="1">
            <x v="3"/>
          </reference>
        </references>
      </pivotArea>
    </format>
    <format dxfId="19786">
      <pivotArea dataOnly="0" labelOnly="1" fieldPosition="0">
        <references count="2">
          <reference field="2" count="1" selected="0">
            <x v="321"/>
          </reference>
          <reference field="3" count="1">
            <x v="2"/>
          </reference>
        </references>
      </pivotArea>
    </format>
    <format dxfId="19785">
      <pivotArea dataOnly="0" labelOnly="1" fieldPosition="0">
        <references count="2">
          <reference field="2" count="1" selected="0">
            <x v="323"/>
          </reference>
          <reference field="3" count="1">
            <x v="4"/>
          </reference>
        </references>
      </pivotArea>
    </format>
    <format dxfId="19784">
      <pivotArea dataOnly="0" labelOnly="1" fieldPosition="0">
        <references count="2">
          <reference field="2" count="1" selected="0">
            <x v="325"/>
          </reference>
          <reference field="3" count="1">
            <x v="8"/>
          </reference>
        </references>
      </pivotArea>
    </format>
    <format dxfId="19783">
      <pivotArea dataOnly="0" labelOnly="1" fieldPosition="0">
        <references count="2">
          <reference field="2" count="1" selected="0">
            <x v="326"/>
          </reference>
          <reference field="3" count="1">
            <x v="3"/>
          </reference>
        </references>
      </pivotArea>
    </format>
    <format dxfId="19782">
      <pivotArea dataOnly="0" labelOnly="1" fieldPosition="0">
        <references count="2">
          <reference field="2" count="1" selected="0">
            <x v="327"/>
          </reference>
          <reference field="3" count="1">
            <x v="6"/>
          </reference>
        </references>
      </pivotArea>
    </format>
    <format dxfId="19781">
      <pivotArea dataOnly="0" labelOnly="1" fieldPosition="0">
        <references count="2">
          <reference field="2" count="1" selected="0">
            <x v="328"/>
          </reference>
          <reference field="3" count="1">
            <x v="2"/>
          </reference>
        </references>
      </pivotArea>
    </format>
    <format dxfId="19780">
      <pivotArea dataOnly="0" labelOnly="1" fieldPosition="0">
        <references count="2">
          <reference field="2" count="1" selected="0">
            <x v="329"/>
          </reference>
          <reference field="3" count="1">
            <x v="6"/>
          </reference>
        </references>
      </pivotArea>
    </format>
    <format dxfId="19779">
      <pivotArea dataOnly="0" labelOnly="1" fieldPosition="0">
        <references count="2">
          <reference field="2" count="1" selected="0">
            <x v="330"/>
          </reference>
          <reference field="3" count="1">
            <x v="2"/>
          </reference>
        </references>
      </pivotArea>
    </format>
    <format dxfId="19778">
      <pivotArea dataOnly="0" labelOnly="1" fieldPosition="0">
        <references count="2">
          <reference field="2" count="1" selected="0">
            <x v="334"/>
          </reference>
          <reference field="3" count="1">
            <x v="4"/>
          </reference>
        </references>
      </pivotArea>
    </format>
    <format dxfId="19777">
      <pivotArea dataOnly="0" labelOnly="1" fieldPosition="0">
        <references count="2">
          <reference field="2" count="1" selected="0">
            <x v="335"/>
          </reference>
          <reference field="3" count="1">
            <x v="2"/>
          </reference>
        </references>
      </pivotArea>
    </format>
    <format dxfId="19776">
      <pivotArea dataOnly="0" labelOnly="1" fieldPosition="0">
        <references count="2">
          <reference field="2" count="1" selected="0">
            <x v="336"/>
          </reference>
          <reference field="3" count="1">
            <x v="4"/>
          </reference>
        </references>
      </pivotArea>
    </format>
    <format dxfId="19775">
      <pivotArea dataOnly="0" labelOnly="1" fieldPosition="0">
        <references count="2">
          <reference field="2" count="1" selected="0">
            <x v="339"/>
          </reference>
          <reference field="3" count="1">
            <x v="2"/>
          </reference>
        </references>
      </pivotArea>
    </format>
    <format dxfId="19774">
      <pivotArea dataOnly="0" labelOnly="1" fieldPosition="0">
        <references count="2">
          <reference field="2" count="1" selected="0">
            <x v="340"/>
          </reference>
          <reference field="3" count="1">
            <x v="7"/>
          </reference>
        </references>
      </pivotArea>
    </format>
    <format dxfId="19773">
      <pivotArea dataOnly="0" labelOnly="1" fieldPosition="0">
        <references count="2">
          <reference field="2" count="1" selected="0">
            <x v="341"/>
          </reference>
          <reference field="3" count="1">
            <x v="2"/>
          </reference>
        </references>
      </pivotArea>
    </format>
    <format dxfId="19772">
      <pivotArea dataOnly="0" labelOnly="1" fieldPosition="0">
        <references count="2">
          <reference field="2" count="1" selected="0">
            <x v="342"/>
          </reference>
          <reference field="3" count="1">
            <x v="5"/>
          </reference>
        </references>
      </pivotArea>
    </format>
    <format dxfId="19771">
      <pivotArea dataOnly="0" labelOnly="1" fieldPosition="0">
        <references count="2">
          <reference field="2" count="1" selected="0">
            <x v="343"/>
          </reference>
          <reference field="3" count="1">
            <x v="0"/>
          </reference>
        </references>
      </pivotArea>
    </format>
    <format dxfId="19770">
      <pivotArea dataOnly="0" labelOnly="1" fieldPosition="0">
        <references count="2">
          <reference field="2" count="1" selected="0">
            <x v="344"/>
          </reference>
          <reference field="3" count="1">
            <x v="1"/>
          </reference>
        </references>
      </pivotArea>
    </format>
    <format dxfId="19769">
      <pivotArea dataOnly="0" labelOnly="1" fieldPosition="0">
        <references count="2">
          <reference field="2" count="1" selected="0">
            <x v="345"/>
          </reference>
          <reference field="3" count="1">
            <x v="2"/>
          </reference>
        </references>
      </pivotArea>
    </format>
    <format dxfId="19768">
      <pivotArea dataOnly="0" labelOnly="1" fieldPosition="0">
        <references count="2">
          <reference field="2" count="1" selected="0">
            <x v="346"/>
          </reference>
          <reference field="3" count="1">
            <x v="1"/>
          </reference>
        </references>
      </pivotArea>
    </format>
    <format dxfId="19767">
      <pivotArea dataOnly="0" labelOnly="1" fieldPosition="0">
        <references count="2">
          <reference field="2" count="1" selected="0">
            <x v="347"/>
          </reference>
          <reference field="3" count="1">
            <x v="2"/>
          </reference>
        </references>
      </pivotArea>
    </format>
    <format dxfId="19766">
      <pivotArea dataOnly="0" labelOnly="1" fieldPosition="0">
        <references count="2">
          <reference field="2" count="1" selected="0">
            <x v="349"/>
          </reference>
          <reference field="3" count="1">
            <x v="3"/>
          </reference>
        </references>
      </pivotArea>
    </format>
    <format dxfId="19765">
      <pivotArea dataOnly="0" labelOnly="1" fieldPosition="0">
        <references count="2">
          <reference field="2" count="1" selected="0">
            <x v="350"/>
          </reference>
          <reference field="3" count="1">
            <x v="4"/>
          </reference>
        </references>
      </pivotArea>
    </format>
    <format dxfId="19764">
      <pivotArea dataOnly="0" labelOnly="1" fieldPosition="0">
        <references count="2">
          <reference field="2" count="1" selected="0">
            <x v="352"/>
          </reference>
          <reference field="3" count="1">
            <x v="3"/>
          </reference>
        </references>
      </pivotArea>
    </format>
    <format dxfId="19763">
      <pivotArea dataOnly="0" labelOnly="1" fieldPosition="0">
        <references count="2">
          <reference field="2" count="1" selected="0">
            <x v="353"/>
          </reference>
          <reference field="3" count="1">
            <x v="2"/>
          </reference>
        </references>
      </pivotArea>
    </format>
    <format dxfId="19762">
      <pivotArea dataOnly="0" labelOnly="1" fieldPosition="0">
        <references count="2">
          <reference field="2" count="1" selected="0">
            <x v="362"/>
          </reference>
          <reference field="3" count="1">
            <x v="6"/>
          </reference>
        </references>
      </pivotArea>
    </format>
    <format dxfId="19761">
      <pivotArea dataOnly="0" labelOnly="1" fieldPosition="0">
        <references count="2">
          <reference field="2" count="1" selected="0">
            <x v="364"/>
          </reference>
          <reference field="3" count="1">
            <x v="2"/>
          </reference>
        </references>
      </pivotArea>
    </format>
    <format dxfId="19760">
      <pivotArea dataOnly="0" labelOnly="1" fieldPosition="0">
        <references count="2">
          <reference field="2" count="1" selected="0">
            <x v="367"/>
          </reference>
          <reference field="3" count="1">
            <x v="4"/>
          </reference>
        </references>
      </pivotArea>
    </format>
    <format dxfId="19759">
      <pivotArea dataOnly="0" labelOnly="1" fieldPosition="0">
        <references count="2">
          <reference field="2" count="1" selected="0">
            <x v="368"/>
          </reference>
          <reference field="3" count="1">
            <x v="2"/>
          </reference>
        </references>
      </pivotArea>
    </format>
    <format dxfId="19758">
      <pivotArea dataOnly="0" labelOnly="1" fieldPosition="0">
        <references count="2">
          <reference field="2" count="1" selected="0">
            <x v="372"/>
          </reference>
          <reference field="3" count="1">
            <x v="3"/>
          </reference>
        </references>
      </pivotArea>
    </format>
    <format dxfId="19757">
      <pivotArea dataOnly="0" labelOnly="1" fieldPosition="0">
        <references count="2">
          <reference field="2" count="1" selected="0">
            <x v="373"/>
          </reference>
          <reference field="3" count="1">
            <x v="4"/>
          </reference>
        </references>
      </pivotArea>
    </format>
    <format dxfId="19756">
      <pivotArea dataOnly="0" labelOnly="1" fieldPosition="0">
        <references count="2">
          <reference field="2" count="1" selected="0">
            <x v="374"/>
          </reference>
          <reference field="3" count="1">
            <x v="2"/>
          </reference>
        </references>
      </pivotArea>
    </format>
    <format dxfId="19755">
      <pivotArea dataOnly="0" labelOnly="1" fieldPosition="0">
        <references count="2">
          <reference field="2" count="1" selected="0">
            <x v="377"/>
          </reference>
          <reference field="3" count="1">
            <x v="7"/>
          </reference>
        </references>
      </pivotArea>
    </format>
    <format dxfId="19754">
      <pivotArea dataOnly="0" labelOnly="1" fieldPosition="0">
        <references count="2">
          <reference field="2" count="1" selected="0">
            <x v="380"/>
          </reference>
          <reference field="3" count="1">
            <x v="2"/>
          </reference>
        </references>
      </pivotArea>
    </format>
    <format dxfId="19753">
      <pivotArea dataOnly="0" labelOnly="1" fieldPosition="0">
        <references count="2">
          <reference field="2" count="1" selected="0">
            <x v="387"/>
          </reference>
          <reference field="3" count="1">
            <x v="3"/>
          </reference>
        </references>
      </pivotArea>
    </format>
    <format dxfId="19752">
      <pivotArea dataOnly="0" labelOnly="1" fieldPosition="0">
        <references count="2">
          <reference field="2" count="1" selected="0">
            <x v="388"/>
          </reference>
          <reference field="3" count="1">
            <x v="2"/>
          </reference>
        </references>
      </pivotArea>
    </format>
    <format dxfId="19751">
      <pivotArea dataOnly="0" labelOnly="1" fieldPosition="0">
        <references count="2">
          <reference field="2" count="1" selected="0">
            <x v="400"/>
          </reference>
          <reference field="3" count="1">
            <x v="8"/>
          </reference>
        </references>
      </pivotArea>
    </format>
    <format dxfId="19750">
      <pivotArea dataOnly="0" labelOnly="1" fieldPosition="0">
        <references count="2">
          <reference field="2" count="1" selected="0">
            <x v="401"/>
          </reference>
          <reference field="3" count="1">
            <x v="2"/>
          </reference>
        </references>
      </pivotArea>
    </format>
    <format dxfId="19749">
      <pivotArea dataOnly="0" labelOnly="1" fieldPosition="0">
        <references count="2">
          <reference field="2" count="1" selected="0">
            <x v="403"/>
          </reference>
          <reference field="3" count="1">
            <x v="7"/>
          </reference>
        </references>
      </pivotArea>
    </format>
    <format dxfId="19748">
      <pivotArea dataOnly="0" labelOnly="1" fieldPosition="0">
        <references count="2">
          <reference field="2" count="1" selected="0">
            <x v="404"/>
          </reference>
          <reference field="3" count="1">
            <x v="2"/>
          </reference>
        </references>
      </pivotArea>
    </format>
    <format dxfId="19747">
      <pivotArea dataOnly="0" labelOnly="1" fieldPosition="0">
        <references count="2">
          <reference field="2" count="1" selected="0">
            <x v="406"/>
          </reference>
          <reference field="3" count="1">
            <x v="1"/>
          </reference>
        </references>
      </pivotArea>
    </format>
    <format dxfId="19746">
      <pivotArea dataOnly="0" labelOnly="1" fieldPosition="0">
        <references count="2">
          <reference field="2" count="1" selected="0">
            <x v="407"/>
          </reference>
          <reference field="3" count="1">
            <x v="7"/>
          </reference>
        </references>
      </pivotArea>
    </format>
    <format dxfId="19745">
      <pivotArea dataOnly="0" labelOnly="1" fieldPosition="0">
        <references count="2">
          <reference field="2" count="1" selected="0">
            <x v="408"/>
          </reference>
          <reference field="3" count="1">
            <x v="2"/>
          </reference>
        </references>
      </pivotArea>
    </format>
    <format dxfId="19744">
      <pivotArea dataOnly="0" labelOnly="1" fieldPosition="0">
        <references count="2">
          <reference field="2" count="1" selected="0">
            <x v="415"/>
          </reference>
          <reference field="3" count="1">
            <x v="3"/>
          </reference>
        </references>
      </pivotArea>
    </format>
    <format dxfId="19743">
      <pivotArea dataOnly="0" labelOnly="1" fieldPosition="0">
        <references count="2">
          <reference field="2" count="1" selected="0">
            <x v="416"/>
          </reference>
          <reference field="3" count="1">
            <x v="2"/>
          </reference>
        </references>
      </pivotArea>
    </format>
    <format dxfId="19742">
      <pivotArea dataOnly="0" labelOnly="1" fieldPosition="0">
        <references count="2">
          <reference field="2" count="1" selected="0">
            <x v="420"/>
          </reference>
          <reference field="3" count="1">
            <x v="7"/>
          </reference>
        </references>
      </pivotArea>
    </format>
    <format dxfId="19741">
      <pivotArea dataOnly="0" labelOnly="1" fieldPosition="0">
        <references count="2">
          <reference field="2" count="1" selected="0">
            <x v="421"/>
          </reference>
          <reference field="3" count="1">
            <x v="2"/>
          </reference>
        </references>
      </pivotArea>
    </format>
    <format dxfId="19740">
      <pivotArea dataOnly="0" labelOnly="1" fieldPosition="0">
        <references count="2">
          <reference field="2" count="1" selected="0">
            <x v="422"/>
          </reference>
          <reference field="3" count="1">
            <x v="3"/>
          </reference>
        </references>
      </pivotArea>
    </format>
    <format dxfId="19739">
      <pivotArea dataOnly="0" labelOnly="1" fieldPosition="0">
        <references count="2">
          <reference field="2" count="1" selected="0">
            <x v="425"/>
          </reference>
          <reference field="3" count="1">
            <x v="2"/>
          </reference>
        </references>
      </pivotArea>
    </format>
    <format dxfId="19738">
      <pivotArea dataOnly="0" labelOnly="1" fieldPosition="0">
        <references count="2">
          <reference field="2" count="1" selected="0">
            <x v="426"/>
          </reference>
          <reference field="3" count="1">
            <x v="10"/>
          </reference>
        </references>
      </pivotArea>
    </format>
    <format dxfId="19737">
      <pivotArea dataOnly="0" labelOnly="1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19736">
      <pivotArea dataOnly="0" labelOnly="1" fieldPosition="0">
        <references count="3">
          <reference field="2" count="1" selected="0">
            <x v="1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9735">
      <pivotArea dataOnly="0" labelOnly="1" fieldPosition="0">
        <references count="3">
          <reference field="2" count="1" selected="0">
            <x v="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19734">
      <pivotArea dataOnly="0" labelOnly="1" fieldPosition="0">
        <references count="3">
          <reference field="2" count="1" selected="0">
            <x v="5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19733">
      <pivotArea dataOnly="0" labelOnly="1" fieldPosition="0">
        <references count="3">
          <reference field="2" count="1" selected="0">
            <x v="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732">
      <pivotArea dataOnly="0" labelOnly="1" fieldPosition="0">
        <references count="3">
          <reference field="2" count="1" selected="0">
            <x v="7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19731">
      <pivotArea dataOnly="0" labelOnly="1" fieldPosition="0">
        <references count="3">
          <reference field="2" count="1" selected="0">
            <x v="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730">
      <pivotArea dataOnly="0" labelOnly="1" fieldPosition="0">
        <references count="3">
          <reference field="2" count="1" selected="0">
            <x v="14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19729">
      <pivotArea dataOnly="0" labelOnly="1" fieldPosition="0">
        <references count="3">
          <reference field="2" count="1" selected="0">
            <x v="15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728">
      <pivotArea dataOnly="0" labelOnly="1" fieldPosition="0">
        <references count="3">
          <reference field="2" count="1" selected="0">
            <x v="16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9727">
      <pivotArea dataOnly="0" labelOnly="1" fieldPosition="0">
        <references count="3">
          <reference field="2" count="1" selected="0">
            <x v="17"/>
          </reference>
          <reference field="3" count="1" selected="0">
            <x v="5"/>
          </reference>
          <reference field="4" count="1">
            <x v="0"/>
          </reference>
        </references>
      </pivotArea>
    </format>
    <format dxfId="19726">
      <pivotArea dataOnly="0" labelOnly="1" fieldPosition="0">
        <references count="3">
          <reference field="2" count="1" selected="0">
            <x v="1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19725">
      <pivotArea dataOnly="0" labelOnly="1" fieldPosition="0">
        <references count="3">
          <reference field="2" count="1" selected="0">
            <x v="20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9724">
      <pivotArea dataOnly="0" labelOnly="1" fieldPosition="0">
        <references count="3">
          <reference field="2" count="1" selected="0">
            <x v="23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9723">
      <pivotArea dataOnly="0" labelOnly="1" fieldPosition="0">
        <references count="3">
          <reference field="2" count="1" selected="0">
            <x v="2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722">
      <pivotArea dataOnly="0" labelOnly="1" fieldPosition="0">
        <references count="3">
          <reference field="2" count="1" selected="0">
            <x v="26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19721">
      <pivotArea dataOnly="0" labelOnly="1" fieldPosition="0">
        <references count="3">
          <reference field="2" count="1" selected="0">
            <x v="2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720">
      <pivotArea dataOnly="0" labelOnly="1" fieldPosition="0">
        <references count="3">
          <reference field="2" count="1" selected="0">
            <x v="28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9719">
      <pivotArea dataOnly="0" labelOnly="1" fieldPosition="0">
        <references count="3">
          <reference field="2" count="1" selected="0">
            <x v="2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718">
      <pivotArea dataOnly="0" labelOnly="1" fieldPosition="0">
        <references count="3">
          <reference field="2" count="1" selected="0">
            <x v="30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9717">
      <pivotArea dataOnly="0" labelOnly="1" fieldPosition="0">
        <references count="3">
          <reference field="2" count="1" selected="0">
            <x v="3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716">
      <pivotArea dataOnly="0" labelOnly="1" fieldPosition="0">
        <references count="3">
          <reference field="2" count="1" selected="0">
            <x v="32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9715">
      <pivotArea dataOnly="0" labelOnly="1" fieldPosition="0">
        <references count="3">
          <reference field="2" count="1" selected="0">
            <x v="43"/>
          </reference>
          <reference field="3" count="1" selected="0">
            <x v="1"/>
          </reference>
          <reference field="4" count="1">
            <x v="8"/>
          </reference>
        </references>
      </pivotArea>
    </format>
    <format dxfId="19714">
      <pivotArea dataOnly="0" labelOnly="1" fieldPosition="0">
        <references count="3">
          <reference field="2" count="1" selected="0">
            <x v="4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713">
      <pivotArea dataOnly="0" labelOnly="1" fieldPosition="0">
        <references count="3">
          <reference field="2" count="1" selected="0">
            <x v="45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9712">
      <pivotArea dataOnly="0" labelOnly="1" fieldPosition="0">
        <references count="3">
          <reference field="2" count="1" selected="0">
            <x v="46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9711">
      <pivotArea dataOnly="0" labelOnly="1" fieldPosition="0">
        <references count="3">
          <reference field="2" count="1" selected="0">
            <x v="47"/>
          </reference>
          <reference field="3" count="1" selected="0">
            <x v="8"/>
          </reference>
          <reference field="4" count="1">
            <x v="9"/>
          </reference>
        </references>
      </pivotArea>
    </format>
    <format dxfId="19710">
      <pivotArea dataOnly="0" labelOnly="1" fieldPosition="0">
        <references count="3">
          <reference field="2" count="1" selected="0">
            <x v="48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19709">
      <pivotArea dataOnly="0" labelOnly="1" fieldPosition="0">
        <references count="3">
          <reference field="2" count="1" selected="0">
            <x v="4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708">
      <pivotArea dataOnly="0" labelOnly="1" fieldPosition="0">
        <references count="3">
          <reference field="2" count="1" selected="0">
            <x v="51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9707">
      <pivotArea dataOnly="0" labelOnly="1" fieldPosition="0">
        <references count="3">
          <reference field="2" count="1" selected="0">
            <x v="5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706">
      <pivotArea dataOnly="0" labelOnly="1" fieldPosition="0">
        <references count="3">
          <reference field="2" count="1" selected="0">
            <x v="53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19705">
      <pivotArea dataOnly="0" labelOnly="1" fieldPosition="0">
        <references count="3">
          <reference field="2" count="1" selected="0">
            <x v="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704">
      <pivotArea dataOnly="0" labelOnly="1" fieldPosition="0">
        <references count="3">
          <reference field="2" count="1" selected="0">
            <x v="56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9703">
      <pivotArea dataOnly="0" labelOnly="1" fieldPosition="0">
        <references count="3">
          <reference field="2" count="1" selected="0">
            <x v="5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702">
      <pivotArea dataOnly="0" labelOnly="1" fieldPosition="0">
        <references count="3">
          <reference field="2" count="1" selected="0">
            <x v="59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9701">
      <pivotArea dataOnly="0" labelOnly="1" fieldPosition="0">
        <references count="3">
          <reference field="2" count="1" selected="0">
            <x v="6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700">
      <pivotArea dataOnly="0" labelOnly="1" fieldPosition="0">
        <references count="3">
          <reference field="2" count="1" selected="0">
            <x v="63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19699">
      <pivotArea dataOnly="0" labelOnly="1" fieldPosition="0">
        <references count="3">
          <reference field="2" count="1" selected="0">
            <x v="64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9698">
      <pivotArea dataOnly="0" labelOnly="1" fieldPosition="0">
        <references count="3">
          <reference field="2" count="1" selected="0">
            <x v="6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19697">
      <pivotArea dataOnly="0" labelOnly="1" fieldPosition="0">
        <references count="3">
          <reference field="2" count="1" selected="0">
            <x v="65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696">
      <pivotArea dataOnly="0" labelOnly="1" fieldPosition="0">
        <references count="3">
          <reference field="2" count="1" selected="0">
            <x v="68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9695">
      <pivotArea dataOnly="0" labelOnly="1" fieldPosition="0">
        <references count="3">
          <reference field="2" count="1" selected="0">
            <x v="69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694">
      <pivotArea dataOnly="0" labelOnly="1" fieldPosition="0">
        <references count="3">
          <reference field="2" count="1" selected="0">
            <x v="71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19693">
      <pivotArea dataOnly="0" labelOnly="1" fieldPosition="0">
        <references count="3">
          <reference field="2" count="1" selected="0">
            <x v="7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9692">
      <pivotArea dataOnly="0" labelOnly="1" fieldPosition="0">
        <references count="3">
          <reference field="2" count="1" selected="0">
            <x v="76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9691">
      <pivotArea dataOnly="0" labelOnly="1" fieldPosition="0">
        <references count="3">
          <reference field="2" count="1" selected="0">
            <x v="77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9690">
      <pivotArea dataOnly="0" labelOnly="1" fieldPosition="0">
        <references count="3">
          <reference field="2" count="1" selected="0">
            <x v="79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9689">
      <pivotArea dataOnly="0" labelOnly="1" fieldPosition="0">
        <references count="3">
          <reference field="2" count="1" selected="0">
            <x v="80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688">
      <pivotArea dataOnly="0" labelOnly="1" fieldPosition="0">
        <references count="3">
          <reference field="2" count="1" selected="0">
            <x v="85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9687">
      <pivotArea dataOnly="0" labelOnly="1" fieldPosition="0">
        <references count="3">
          <reference field="2" count="1" selected="0">
            <x v="8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686">
      <pivotArea dataOnly="0" labelOnly="1" fieldPosition="0">
        <references count="3">
          <reference field="2" count="1" selected="0">
            <x v="92"/>
          </reference>
          <reference field="3" count="1" selected="0">
            <x v="4"/>
          </reference>
          <reference field="4" count="2">
            <x v="0"/>
            <x v="1"/>
          </reference>
        </references>
      </pivotArea>
    </format>
    <format dxfId="19685">
      <pivotArea dataOnly="0" labelOnly="1" fieldPosition="0">
        <references count="3">
          <reference field="2" count="1" selected="0">
            <x v="93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19684">
      <pivotArea dataOnly="0" labelOnly="1" fieldPosition="0">
        <references count="3">
          <reference field="2" count="1" selected="0">
            <x v="9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683">
      <pivotArea dataOnly="0" labelOnly="1" fieldPosition="0">
        <references count="3">
          <reference field="2" count="1" selected="0">
            <x v="98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9682">
      <pivotArea dataOnly="0" labelOnly="1" fieldPosition="0">
        <references count="3">
          <reference field="2" count="1" selected="0">
            <x v="9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681">
      <pivotArea dataOnly="0" labelOnly="1" fieldPosition="0">
        <references count="3">
          <reference field="2" count="1" selected="0">
            <x v="101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9680">
      <pivotArea dataOnly="0" labelOnly="1" fieldPosition="0">
        <references count="3">
          <reference field="2" count="1" selected="0">
            <x v="10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679">
      <pivotArea dataOnly="0" labelOnly="1" fieldPosition="0">
        <references count="3">
          <reference field="2" count="1" selected="0">
            <x v="110"/>
          </reference>
          <reference field="3" count="1" selected="0">
            <x v="3"/>
          </reference>
          <reference field="4" count="1">
            <x v="7"/>
          </reference>
        </references>
      </pivotArea>
    </format>
    <format dxfId="19678">
      <pivotArea dataOnly="0" labelOnly="1" fieldPosition="0">
        <references count="3">
          <reference field="2" count="1" selected="0">
            <x v="111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9677">
      <pivotArea dataOnly="0" labelOnly="1" fieldPosition="0">
        <references count="3">
          <reference field="2" count="1" selected="0">
            <x v="112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9676">
      <pivotArea dataOnly="0" labelOnly="1" fieldPosition="0">
        <references count="3">
          <reference field="2" count="1" selected="0">
            <x v="11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9675">
      <pivotArea dataOnly="0" labelOnly="1" fieldPosition="0">
        <references count="3">
          <reference field="2" count="1" selected="0">
            <x v="118"/>
          </reference>
          <reference field="3" count="1" selected="0">
            <x v="2"/>
          </reference>
          <reference field="4" count="3">
            <x v="0"/>
            <x v="1"/>
            <x v="3"/>
          </reference>
        </references>
      </pivotArea>
    </format>
    <format dxfId="19674">
      <pivotArea dataOnly="0" labelOnly="1" fieldPosition="0">
        <references count="3">
          <reference field="2" count="1" selected="0">
            <x v="118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9673">
      <pivotArea dataOnly="0" labelOnly="1" fieldPosition="0">
        <references count="3">
          <reference field="2" count="1" selected="0">
            <x v="120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9672">
      <pivotArea dataOnly="0" labelOnly="1" fieldPosition="0">
        <references count="3">
          <reference field="2" count="1" selected="0">
            <x v="121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9671">
      <pivotArea dataOnly="0" labelOnly="1" fieldPosition="0">
        <references count="3">
          <reference field="2" count="1" selected="0">
            <x v="122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19670">
      <pivotArea dataOnly="0" labelOnly="1" fieldPosition="0">
        <references count="3">
          <reference field="2" count="1" selected="0">
            <x v="12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669">
      <pivotArea dataOnly="0" labelOnly="1" fieldPosition="0">
        <references count="3">
          <reference field="2" count="1" selected="0">
            <x v="125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19668">
      <pivotArea dataOnly="0" labelOnly="1" fieldPosition="0">
        <references count="3">
          <reference field="2" count="1" selected="0">
            <x v="12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667">
      <pivotArea dataOnly="0" labelOnly="1" fieldPosition="0">
        <references count="3">
          <reference field="2" count="1" selected="0">
            <x v="128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19666">
      <pivotArea dataOnly="0" labelOnly="1" fieldPosition="0">
        <references count="3">
          <reference field="2" count="1" selected="0">
            <x v="129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9665">
      <pivotArea dataOnly="0" labelOnly="1" fieldPosition="0">
        <references count="3">
          <reference field="2" count="1" selected="0">
            <x v="13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19664">
      <pivotArea dataOnly="0" labelOnly="1" fieldPosition="0">
        <references count="3">
          <reference field="2" count="1" selected="0">
            <x v="13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663">
      <pivotArea dataOnly="0" labelOnly="1" fieldPosition="0">
        <references count="3">
          <reference field="2" count="1" selected="0">
            <x v="135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9662">
      <pivotArea dataOnly="0" labelOnly="1" fieldPosition="0">
        <references count="3">
          <reference field="2" count="1" selected="0">
            <x v="136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9661">
      <pivotArea dataOnly="0" labelOnly="1" fieldPosition="0">
        <references count="3">
          <reference field="2" count="1" selected="0">
            <x v="138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9660">
      <pivotArea dataOnly="0" labelOnly="1" fieldPosition="0">
        <references count="3">
          <reference field="2" count="1" selected="0">
            <x v="13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659">
      <pivotArea dataOnly="0" labelOnly="1" fieldPosition="0">
        <references count="3">
          <reference field="2" count="1" selected="0">
            <x v="142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19658">
      <pivotArea dataOnly="0" labelOnly="1" fieldPosition="0">
        <references count="3">
          <reference field="2" count="1" selected="0">
            <x v="14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9657">
      <pivotArea dataOnly="0" labelOnly="1" fieldPosition="0">
        <references count="3">
          <reference field="2" count="1" selected="0">
            <x v="144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9656">
      <pivotArea dataOnly="0" labelOnly="1" fieldPosition="0">
        <references count="3">
          <reference field="2" count="1" selected="0">
            <x v="14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655">
      <pivotArea dataOnly="0" labelOnly="1" fieldPosition="0">
        <references count="3">
          <reference field="2" count="1" selected="0">
            <x v="148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9654">
      <pivotArea dataOnly="0" labelOnly="1" fieldPosition="0">
        <references count="3">
          <reference field="2" count="1" selected="0">
            <x v="14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19653">
      <pivotArea dataOnly="0" labelOnly="1" fieldPosition="0">
        <references count="3">
          <reference field="2" count="1" selected="0">
            <x v="15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9652">
      <pivotArea dataOnly="0" labelOnly="1" fieldPosition="0">
        <references count="3">
          <reference field="2" count="1" selected="0">
            <x v="151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19651">
      <pivotArea dataOnly="0" labelOnly="1" fieldPosition="0">
        <references count="3">
          <reference field="2" count="1" selected="0">
            <x v="152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19650">
      <pivotArea dataOnly="0" labelOnly="1" fieldPosition="0">
        <references count="3">
          <reference field="2" count="1" selected="0">
            <x v="153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9649">
      <pivotArea dataOnly="0" labelOnly="1" fieldPosition="0">
        <references count="3">
          <reference field="2" count="1" selected="0">
            <x v="1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648">
      <pivotArea dataOnly="0" labelOnly="1" fieldPosition="0">
        <references count="3">
          <reference field="2" count="1" selected="0">
            <x v="156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9647">
      <pivotArea dataOnly="0" labelOnly="1" fieldPosition="0">
        <references count="3">
          <reference field="2" count="1" selected="0">
            <x v="15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646">
      <pivotArea dataOnly="0" labelOnly="1" fieldPosition="0">
        <references count="3">
          <reference field="2" count="1" selected="0">
            <x v="169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19645">
      <pivotArea dataOnly="0" labelOnly="1" fieldPosition="0">
        <references count="3">
          <reference field="2" count="1" selected="0">
            <x v="17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644">
      <pivotArea dataOnly="0" labelOnly="1" fieldPosition="0">
        <references count="3">
          <reference field="2" count="1" selected="0">
            <x v="171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19643">
      <pivotArea dataOnly="0" labelOnly="1" fieldPosition="0">
        <references count="3">
          <reference field="2" count="1" selected="0">
            <x v="172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9642">
      <pivotArea dataOnly="0" labelOnly="1" fieldPosition="0">
        <references count="3">
          <reference field="2" count="1" selected="0">
            <x v="17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641">
      <pivotArea dataOnly="0" labelOnly="1" fieldPosition="0">
        <references count="3">
          <reference field="2" count="1" selected="0">
            <x v="174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9640">
      <pivotArea dataOnly="0" labelOnly="1" fieldPosition="0">
        <references count="3">
          <reference field="2" count="1" selected="0">
            <x v="17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639">
      <pivotArea dataOnly="0" labelOnly="1" fieldPosition="0">
        <references count="3">
          <reference field="2" count="1" selected="0">
            <x v="185"/>
          </reference>
          <reference field="3" count="1" selected="0">
            <x v="4"/>
          </reference>
          <reference field="4" count="1">
            <x v="7"/>
          </reference>
        </references>
      </pivotArea>
    </format>
    <format dxfId="19638">
      <pivotArea dataOnly="0" labelOnly="1" fieldPosition="0">
        <references count="3">
          <reference field="2" count="1" selected="0">
            <x v="18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637">
      <pivotArea dataOnly="0" labelOnly="1" fieldPosition="0">
        <references count="3">
          <reference field="2" count="1" selected="0">
            <x v="187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9636">
      <pivotArea dataOnly="0" labelOnly="1" fieldPosition="0">
        <references count="3">
          <reference field="2" count="1" selected="0">
            <x v="189"/>
          </reference>
          <reference field="3" count="1" selected="0">
            <x v="2"/>
          </reference>
          <reference field="4" count="1">
            <x v="8"/>
          </reference>
        </references>
      </pivotArea>
    </format>
    <format dxfId="19635">
      <pivotArea dataOnly="0" labelOnly="1" fieldPosition="0">
        <references count="3">
          <reference field="2" count="1" selected="0">
            <x v="190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634">
      <pivotArea dataOnly="0" labelOnly="1" fieldPosition="0">
        <references count="3">
          <reference field="2" count="1" selected="0">
            <x v="204"/>
          </reference>
          <reference field="3" count="1" selected="0">
            <x v="1"/>
          </reference>
          <reference field="4" count="1">
            <x v="8"/>
          </reference>
        </references>
      </pivotArea>
    </format>
    <format dxfId="19633">
      <pivotArea dataOnly="0" labelOnly="1" fieldPosition="0">
        <references count="3">
          <reference field="2" count="1" selected="0">
            <x v="205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9632">
      <pivotArea dataOnly="0" labelOnly="1" fieldPosition="0">
        <references count="3">
          <reference field="2" count="1" selected="0">
            <x v="206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9631">
      <pivotArea dataOnly="0" labelOnly="1" fieldPosition="0">
        <references count="3">
          <reference field="2" count="1" selected="0">
            <x v="20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630">
      <pivotArea dataOnly="0" labelOnly="1" fieldPosition="0">
        <references count="3">
          <reference field="2" count="1" selected="0">
            <x v="20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19629">
      <pivotArea dataOnly="0" labelOnly="1" fieldPosition="0">
        <references count="3">
          <reference field="2" count="1" selected="0">
            <x v="209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9628">
      <pivotArea dataOnly="0" labelOnly="1" fieldPosition="0">
        <references count="3">
          <reference field="2" count="1" selected="0">
            <x v="210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9627">
      <pivotArea dataOnly="0" labelOnly="1" fieldPosition="0">
        <references count="3">
          <reference field="2" count="1" selected="0">
            <x v="2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626">
      <pivotArea dataOnly="0" labelOnly="1" fieldPosition="0">
        <references count="3">
          <reference field="2" count="1" selected="0">
            <x v="213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19625">
      <pivotArea dataOnly="0" labelOnly="1" fieldPosition="0">
        <references count="3">
          <reference field="2" count="1" selected="0">
            <x v="214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9624">
      <pivotArea dataOnly="0" labelOnly="1" fieldPosition="0">
        <references count="3">
          <reference field="2" count="1" selected="0">
            <x v="21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623">
      <pivotArea dataOnly="0" labelOnly="1" fieldPosition="0">
        <references count="3">
          <reference field="2" count="1" selected="0">
            <x v="216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9622">
      <pivotArea dataOnly="0" labelOnly="1" fieldPosition="0">
        <references count="3">
          <reference field="2" count="1" selected="0">
            <x v="21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621">
      <pivotArea dataOnly="0" labelOnly="1" fieldPosition="0">
        <references count="3">
          <reference field="2" count="1" selected="0">
            <x v="220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9620">
      <pivotArea dataOnly="0" labelOnly="1" fieldPosition="0">
        <references count="3">
          <reference field="2" count="1" selected="0">
            <x v="221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619">
      <pivotArea dataOnly="0" labelOnly="1" fieldPosition="0">
        <references count="3">
          <reference field="2" count="1" selected="0">
            <x v="222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9618">
      <pivotArea dataOnly="0" labelOnly="1" fieldPosition="0">
        <references count="3">
          <reference field="2" count="1" selected="0">
            <x v="22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617">
      <pivotArea dataOnly="0" labelOnly="1" fieldPosition="0">
        <references count="3">
          <reference field="2" count="1" selected="0">
            <x v="225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19616">
      <pivotArea dataOnly="0" labelOnly="1" fieldPosition="0">
        <references count="3">
          <reference field="2" count="1" selected="0">
            <x v="22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615">
      <pivotArea dataOnly="0" labelOnly="1" fieldPosition="0">
        <references count="3">
          <reference field="2" count="1" selected="0">
            <x v="227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9614">
      <pivotArea dataOnly="0" labelOnly="1" fieldPosition="0">
        <references count="3">
          <reference field="2" count="1" selected="0">
            <x v="22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19613">
      <pivotArea dataOnly="0" labelOnly="1" fieldPosition="0">
        <references count="3">
          <reference field="2" count="1" selected="0">
            <x v="23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612">
      <pivotArea dataOnly="0" labelOnly="1" fieldPosition="0">
        <references count="3">
          <reference field="2" count="1" selected="0">
            <x v="23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9611">
      <pivotArea dataOnly="0" labelOnly="1" fieldPosition="0">
        <references count="3">
          <reference field="2" count="1" selected="0">
            <x v="233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9610">
      <pivotArea dataOnly="0" labelOnly="1" fieldPosition="0">
        <references count="3">
          <reference field="2" count="1" selected="0">
            <x v="235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19609">
      <pivotArea dataOnly="0" labelOnly="1" fieldPosition="0">
        <references count="3">
          <reference field="2" count="1" selected="0">
            <x v="236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9608">
      <pivotArea dataOnly="0" labelOnly="1" fieldPosition="0">
        <references count="3">
          <reference field="2" count="1" selected="0">
            <x v="239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9607">
      <pivotArea dataOnly="0" labelOnly="1" fieldPosition="0">
        <references count="3">
          <reference field="2" count="1" selected="0">
            <x v="240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19606">
      <pivotArea dataOnly="0" labelOnly="1" fieldPosition="0">
        <references count="3">
          <reference field="2" count="1" selected="0">
            <x v="241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9605">
      <pivotArea dataOnly="0" labelOnly="1" fieldPosition="0">
        <references count="3">
          <reference field="2" count="1" selected="0">
            <x v="242"/>
          </reference>
          <reference field="3" count="1" selected="0">
            <x v="4"/>
          </reference>
          <reference field="4" count="1">
            <x v="8"/>
          </reference>
        </references>
      </pivotArea>
    </format>
    <format dxfId="19604">
      <pivotArea dataOnly="0" labelOnly="1" fieldPosition="0">
        <references count="3">
          <reference field="2" count="1" selected="0">
            <x v="24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603">
      <pivotArea dataOnly="0" labelOnly="1" fieldPosition="0">
        <references count="3">
          <reference field="2" count="1" selected="0">
            <x v="245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9602">
      <pivotArea dataOnly="0" labelOnly="1" fieldPosition="0">
        <references count="3">
          <reference field="2" count="1" selected="0">
            <x v="24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601">
      <pivotArea dataOnly="0" labelOnly="1" fieldPosition="0">
        <references count="3">
          <reference field="2" count="1" selected="0">
            <x v="25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19600">
      <pivotArea dataOnly="0" labelOnly="1" fieldPosition="0">
        <references count="3">
          <reference field="2" count="1" selected="0">
            <x v="25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599">
      <pivotArea dataOnly="0" labelOnly="1" fieldPosition="0">
        <references count="3">
          <reference field="2" count="1" selected="0">
            <x v="253"/>
          </reference>
          <reference field="3" count="1" selected="0">
            <x v="3"/>
          </reference>
          <reference field="4" count="1">
            <x v="7"/>
          </reference>
        </references>
      </pivotArea>
    </format>
    <format dxfId="19598">
      <pivotArea dataOnly="0" labelOnly="1" fieldPosition="0">
        <references count="3">
          <reference field="2" count="1" selected="0">
            <x v="2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97">
      <pivotArea dataOnly="0" labelOnly="1" fieldPosition="0">
        <references count="3">
          <reference field="2" count="1" selected="0">
            <x v="255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9596">
      <pivotArea dataOnly="0" labelOnly="1" fieldPosition="0">
        <references count="3">
          <reference field="2" count="1" selected="0">
            <x v="25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95">
      <pivotArea dataOnly="0" labelOnly="1" fieldPosition="0">
        <references count="3">
          <reference field="2" count="1" selected="0">
            <x v="257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19594">
      <pivotArea dataOnly="0" labelOnly="1" fieldPosition="0">
        <references count="3">
          <reference field="2" count="1" selected="0">
            <x v="25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93">
      <pivotArea dataOnly="0" labelOnly="1" fieldPosition="0">
        <references count="3">
          <reference field="2" count="1" selected="0">
            <x v="261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9592">
      <pivotArea dataOnly="0" labelOnly="1" fieldPosition="0">
        <references count="3">
          <reference field="2" count="1" selected="0">
            <x v="26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9591">
      <pivotArea dataOnly="0" labelOnly="1" fieldPosition="0">
        <references count="3">
          <reference field="2" count="1" selected="0">
            <x v="266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19590">
      <pivotArea dataOnly="0" labelOnly="1" fieldPosition="0">
        <references count="3">
          <reference field="2" count="1" selected="0">
            <x v="267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9589">
      <pivotArea dataOnly="0" labelOnly="1" fieldPosition="0">
        <references count="3">
          <reference field="2" count="1" selected="0">
            <x v="268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9588">
      <pivotArea dataOnly="0" labelOnly="1" fieldPosition="0">
        <references count="3">
          <reference field="2" count="1" selected="0">
            <x v="269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9587">
      <pivotArea dataOnly="0" labelOnly="1" fieldPosition="0">
        <references count="3">
          <reference field="2" count="1" selected="0">
            <x v="270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9586">
      <pivotArea dataOnly="0" labelOnly="1" fieldPosition="0">
        <references count="3">
          <reference field="2" count="1" selected="0">
            <x v="271"/>
          </reference>
          <reference field="3" count="1" selected="0">
            <x v="4"/>
          </reference>
          <reference field="4" count="2">
            <x v="0"/>
            <x v="7"/>
          </reference>
        </references>
      </pivotArea>
    </format>
    <format dxfId="19585">
      <pivotArea dataOnly="0" labelOnly="1" fieldPosition="0">
        <references count="3">
          <reference field="2" count="1" selected="0">
            <x v="27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9584">
      <pivotArea dataOnly="0" labelOnly="1" fieldPosition="0">
        <references count="3">
          <reference field="2" count="1" selected="0">
            <x v="273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9583">
      <pivotArea dataOnly="0" labelOnly="1" fieldPosition="0">
        <references count="3">
          <reference field="2" count="1" selected="0">
            <x v="27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82">
      <pivotArea dataOnly="0" labelOnly="1" fieldPosition="0">
        <references count="3">
          <reference field="2" count="1" selected="0">
            <x v="276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9581">
      <pivotArea dataOnly="0" labelOnly="1" fieldPosition="0">
        <references count="3">
          <reference field="2" count="1" selected="0">
            <x v="27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80">
      <pivotArea dataOnly="0" labelOnly="1" fieldPosition="0">
        <references count="3">
          <reference field="2" count="1" selected="0">
            <x v="279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19579">
      <pivotArea dataOnly="0" labelOnly="1" fieldPosition="0">
        <references count="3">
          <reference field="2" count="1" selected="0">
            <x v="280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9578">
      <pivotArea dataOnly="0" labelOnly="1" fieldPosition="0">
        <references count="3">
          <reference field="2" count="1" selected="0">
            <x v="281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9577">
      <pivotArea dataOnly="0" labelOnly="1" fieldPosition="0">
        <references count="3">
          <reference field="2" count="1" selected="0">
            <x v="283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9576">
      <pivotArea dataOnly="0" labelOnly="1" fieldPosition="0">
        <references count="3">
          <reference field="2" count="1" selected="0">
            <x v="28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75">
      <pivotArea dataOnly="0" labelOnly="1" fieldPosition="0">
        <references count="3">
          <reference field="2" count="1" selected="0">
            <x v="286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9574">
      <pivotArea dataOnly="0" labelOnly="1" fieldPosition="0">
        <references count="3">
          <reference field="2" count="1" selected="0">
            <x v="28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573">
      <pivotArea dataOnly="0" labelOnly="1" fieldPosition="0">
        <references count="3">
          <reference field="2" count="1" selected="0">
            <x v="293"/>
          </reference>
          <reference field="3" count="1" selected="0">
            <x v="0"/>
          </reference>
          <reference field="4" count="1">
            <x v="8"/>
          </reference>
        </references>
      </pivotArea>
    </format>
    <format dxfId="19572">
      <pivotArea dataOnly="0" labelOnly="1" fieldPosition="0">
        <references count="3">
          <reference field="2" count="1" selected="0">
            <x v="294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9571">
      <pivotArea dataOnly="0" labelOnly="1" fieldPosition="0">
        <references count="3">
          <reference field="2" count="1" selected="0">
            <x v="296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9570">
      <pivotArea dataOnly="0" labelOnly="1" fieldPosition="0">
        <references count="3">
          <reference field="2" count="1" selected="0">
            <x v="297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9569">
      <pivotArea dataOnly="0" labelOnly="1" fieldPosition="0">
        <references count="3">
          <reference field="2" count="1" selected="0">
            <x v="298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19568">
      <pivotArea dataOnly="0" labelOnly="1" fieldPosition="0">
        <references count="3">
          <reference field="2" count="1" selected="0">
            <x v="29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67">
      <pivotArea dataOnly="0" labelOnly="1" fieldPosition="0">
        <references count="3">
          <reference field="2" count="1" selected="0">
            <x v="302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9566">
      <pivotArea dataOnly="0" labelOnly="1" fieldPosition="0">
        <references count="3">
          <reference field="2" count="1" selected="0">
            <x v="30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565">
      <pivotArea dataOnly="0" labelOnly="1" fieldPosition="0">
        <references count="3">
          <reference field="2" count="1" selected="0">
            <x v="305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9564">
      <pivotArea dataOnly="0" labelOnly="1" fieldPosition="0">
        <references count="3">
          <reference field="2" count="1" selected="0">
            <x v="30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63">
      <pivotArea dataOnly="0" labelOnly="1" fieldPosition="0">
        <references count="3">
          <reference field="2" count="1" selected="0">
            <x v="310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9562">
      <pivotArea dataOnly="0" labelOnly="1" fieldPosition="0">
        <references count="3">
          <reference field="2" count="1" selected="0">
            <x v="3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61">
      <pivotArea dataOnly="0" labelOnly="1" fieldPosition="0">
        <references count="3">
          <reference field="2" count="1" selected="0">
            <x v="316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19560">
      <pivotArea dataOnly="0" labelOnly="1" fieldPosition="0">
        <references count="3">
          <reference field="2" count="1" selected="0">
            <x v="31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59">
      <pivotArea dataOnly="0" labelOnly="1" fieldPosition="0">
        <references count="3">
          <reference field="2" count="1" selected="0">
            <x v="32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9558">
      <pivotArea dataOnly="0" labelOnly="1" fieldPosition="0">
        <references count="3">
          <reference field="2" count="1" selected="0">
            <x v="32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9557">
      <pivotArea dataOnly="0" labelOnly="1" fieldPosition="0">
        <references count="3">
          <reference field="2" count="1" selected="0">
            <x v="325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19556">
      <pivotArea dataOnly="0" labelOnly="1" fieldPosition="0">
        <references count="3">
          <reference field="2" count="1" selected="0">
            <x v="32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555">
      <pivotArea dataOnly="0" labelOnly="1" fieldPosition="0">
        <references count="3">
          <reference field="2" count="1" selected="0">
            <x v="32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19554">
      <pivotArea dataOnly="0" labelOnly="1" fieldPosition="0">
        <references count="3">
          <reference field="2" count="1" selected="0">
            <x v="33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53">
      <pivotArea dataOnly="0" labelOnly="1" fieldPosition="0">
        <references count="3">
          <reference field="2" count="1" selected="0">
            <x v="34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19552">
      <pivotArea dataOnly="0" labelOnly="1" fieldPosition="0">
        <references count="3">
          <reference field="2" count="1" selected="0">
            <x v="34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51">
      <pivotArea dataOnly="0" labelOnly="1" fieldPosition="0">
        <references count="3">
          <reference field="2" count="1" selected="0">
            <x v="349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19550">
      <pivotArea dataOnly="0" labelOnly="1" fieldPosition="0">
        <references count="3">
          <reference field="2" count="1" selected="0">
            <x v="350"/>
          </reference>
          <reference field="3" count="1" selected="0">
            <x v="4"/>
          </reference>
          <reference field="4" count="2">
            <x v="0"/>
            <x v="1"/>
          </reference>
        </references>
      </pivotArea>
    </format>
    <format dxfId="19549">
      <pivotArea dataOnly="0" labelOnly="1" fieldPosition="0">
        <references count="3">
          <reference field="2" count="1" selected="0">
            <x v="353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9548">
      <pivotArea dataOnly="0" labelOnly="1" fieldPosition="0">
        <references count="3">
          <reference field="2" count="1" selected="0">
            <x v="3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47">
      <pivotArea dataOnly="0" labelOnly="1" fieldPosition="0">
        <references count="3">
          <reference field="2" count="1" selected="0">
            <x v="359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9546">
      <pivotArea dataOnly="0" labelOnly="1" fieldPosition="0">
        <references count="3">
          <reference field="2" count="1" selected="0">
            <x v="36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45">
      <pivotArea dataOnly="0" labelOnly="1" fieldPosition="0">
        <references count="3">
          <reference field="2" count="1" selected="0">
            <x v="363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9544">
      <pivotArea dataOnly="0" labelOnly="1" fieldPosition="0">
        <references count="3">
          <reference field="2" count="1" selected="0">
            <x v="36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43">
      <pivotArea dataOnly="0" labelOnly="1" fieldPosition="0">
        <references count="3">
          <reference field="2" count="1" selected="0">
            <x v="369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9542">
      <pivotArea dataOnly="0" labelOnly="1" fieldPosition="0">
        <references count="3">
          <reference field="2" count="1" selected="0">
            <x v="37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41">
      <pivotArea dataOnly="0" labelOnly="1" fieldPosition="0">
        <references count="3">
          <reference field="2" count="1" selected="0">
            <x v="373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9540">
      <pivotArea dataOnly="0" labelOnly="1" fieldPosition="0">
        <references count="3">
          <reference field="2" count="1" selected="0">
            <x v="37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39">
      <pivotArea dataOnly="0" labelOnly="1" fieldPosition="0">
        <references count="3">
          <reference field="2" count="1" selected="0">
            <x v="377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9538">
      <pivotArea dataOnly="0" labelOnly="1" fieldPosition="0">
        <references count="3">
          <reference field="2" count="1" selected="0">
            <x v="378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19537">
      <pivotArea dataOnly="0" labelOnly="1" fieldPosition="0">
        <references count="3">
          <reference field="2" count="1" selected="0">
            <x v="38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36">
      <pivotArea dataOnly="0" labelOnly="1" fieldPosition="0">
        <references count="3">
          <reference field="2" count="1" selected="0">
            <x v="38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9535">
      <pivotArea dataOnly="0" labelOnly="1" fieldPosition="0">
        <references count="3">
          <reference field="2" count="1" selected="0">
            <x v="38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34">
      <pivotArea dataOnly="0" labelOnly="1" fieldPosition="0">
        <references count="3">
          <reference field="2" count="1" selected="0">
            <x v="389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9533">
      <pivotArea dataOnly="0" labelOnly="1" fieldPosition="0">
        <references count="3">
          <reference field="2" count="1" selected="0">
            <x v="39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32">
      <pivotArea dataOnly="0" labelOnly="1" fieldPosition="0">
        <references count="3">
          <reference field="2" count="1" selected="0">
            <x v="394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9531">
      <pivotArea dataOnly="0" labelOnly="1" fieldPosition="0">
        <references count="3">
          <reference field="2" count="1" selected="0">
            <x v="395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30">
      <pivotArea dataOnly="0" labelOnly="1" fieldPosition="0">
        <references count="3">
          <reference field="2" count="1" selected="0">
            <x v="396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9529">
      <pivotArea dataOnly="0" labelOnly="1" fieldPosition="0">
        <references count="3">
          <reference field="2" count="1" selected="0">
            <x v="397"/>
          </reference>
          <reference field="3" count="1" selected="0">
            <x v="2"/>
          </reference>
          <reference field="4" count="2">
            <x v="1"/>
            <x v="2"/>
          </reference>
        </references>
      </pivotArea>
    </format>
    <format dxfId="19528">
      <pivotArea dataOnly="0" labelOnly="1" fieldPosition="0">
        <references count="3">
          <reference field="2" count="1" selected="0">
            <x v="398"/>
          </reference>
          <reference field="3" count="1" selected="0">
            <x v="2"/>
          </reference>
          <reference field="4" count="1">
            <x v="4"/>
          </reference>
        </references>
      </pivotArea>
    </format>
    <format dxfId="19527">
      <pivotArea dataOnly="0" labelOnly="1" fieldPosition="0">
        <references count="3">
          <reference field="2" count="1" selected="0">
            <x v="39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26">
      <pivotArea dataOnly="0" labelOnly="1" fieldPosition="0">
        <references count="3">
          <reference field="2" count="1" selected="0">
            <x v="40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9525">
      <pivotArea dataOnly="0" labelOnly="1" fieldPosition="0">
        <references count="3">
          <reference field="2" count="1" selected="0">
            <x v="403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9524">
      <pivotArea dataOnly="0" labelOnly="1" fieldPosition="0">
        <references count="3">
          <reference field="2" count="1" selected="0">
            <x v="407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9523">
      <pivotArea dataOnly="0" labelOnly="1" fieldPosition="0">
        <references count="3">
          <reference field="2" count="1" selected="0">
            <x v="408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9522">
      <pivotArea dataOnly="0" labelOnly="1" fieldPosition="0">
        <references count="3">
          <reference field="2" count="1" selected="0">
            <x v="40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21">
      <pivotArea dataOnly="0" labelOnly="1" fieldPosition="0">
        <references count="3">
          <reference field="2" count="1" selected="0">
            <x v="410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9520">
      <pivotArea dataOnly="0" labelOnly="1" fieldPosition="0">
        <references count="3">
          <reference field="2" count="1" selected="0">
            <x v="4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19">
      <pivotArea dataOnly="0" labelOnly="1" fieldPosition="0">
        <references count="3">
          <reference field="2" count="1" selected="0">
            <x v="413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9518">
      <pivotArea dataOnly="0" labelOnly="1" fieldPosition="0">
        <references count="3">
          <reference field="2" count="1" selected="0">
            <x v="41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517">
      <pivotArea dataOnly="0" labelOnly="1" fieldPosition="0">
        <references count="3">
          <reference field="2" count="1" selected="0">
            <x v="418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9516">
      <pivotArea dataOnly="0" labelOnly="1" fieldPosition="0">
        <references count="3">
          <reference field="2" count="1" selected="0">
            <x v="420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9515">
      <pivotArea dataOnly="0" labelOnly="1" fieldPosition="0">
        <references count="3">
          <reference field="2" count="1" selected="0">
            <x v="42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9514">
      <pivotArea dataOnly="0" labelOnly="1" fieldPosition="0">
        <references count="3">
          <reference field="2" count="1" selected="0">
            <x v="422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9513">
      <pivotArea dataOnly="0" labelOnly="1" fieldPosition="0">
        <references count="3">
          <reference field="2" count="1" selected="0">
            <x v="424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9512">
      <pivotArea dataOnly="0" labelOnly="1" fieldPosition="0">
        <references count="3">
          <reference field="2" count="1" selected="0">
            <x v="425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19511">
      <pivotArea dataOnly="0" labelOnly="1" fieldPosition="0">
        <references count="3">
          <reference field="2" count="1" selected="0">
            <x v="426"/>
          </reference>
          <reference field="3" count="1" selected="0">
            <x v="10"/>
          </reference>
          <reference field="4" count="1">
            <x v="10"/>
          </reference>
        </references>
      </pivotArea>
    </format>
    <format dxfId="19510">
      <pivotArea dataOnly="0" labelOnly="1" fieldPosition="0">
        <references count="4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9509">
      <pivotArea dataOnly="0" labelOnly="1" fieldPosition="0">
        <references count="4">
          <reference field="2" count="1" selected="0">
            <x v="1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508">
      <pivotArea dataOnly="0" labelOnly="1" fieldPosition="0">
        <references count="4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507">
      <pivotArea dataOnly="0" labelOnly="1" fieldPosition="0">
        <references count="4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506">
      <pivotArea dataOnly="0" labelOnly="1" fieldPosition="0">
        <references count="4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19505">
      <pivotArea dataOnly="0" labelOnly="1" fieldPosition="0">
        <references count="4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9504">
      <pivotArea dataOnly="0" labelOnly="1" fieldPosition="0">
        <references count="4">
          <reference field="2" count="1" selected="0">
            <x v="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503">
      <pivotArea dataOnly="0" labelOnly="1" fieldPosition="0">
        <references count="4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9502">
      <pivotArea dataOnly="0" labelOnly="1" fieldPosition="0">
        <references count="4">
          <reference field="2" count="1" selected="0">
            <x v="8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9501">
      <pivotArea dataOnly="0" labelOnly="1" fieldPosition="0">
        <references count="4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9500">
      <pivotArea dataOnly="0" labelOnly="1" fieldPosition="0">
        <references count="4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499">
      <pivotArea dataOnly="0" labelOnly="1" fieldPosition="0">
        <references count="4">
          <reference field="2" count="1" selected="0">
            <x v="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498">
      <pivotArea dataOnly="0" labelOnly="1" fieldPosition="0">
        <references count="4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9497">
      <pivotArea dataOnly="0" labelOnly="1" fieldPosition="0">
        <references count="4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496">
      <pivotArea dataOnly="0" labelOnly="1" fieldPosition="0">
        <references count="4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19495">
      <pivotArea dataOnly="0" labelOnly="1" fieldPosition="0">
        <references count="4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9494">
      <pivotArea dataOnly="0" labelOnly="1" fieldPosition="0">
        <references count="4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9493">
      <pivotArea dataOnly="0" labelOnly="1" fieldPosition="0">
        <references count="4">
          <reference field="2" count="1" selected="0">
            <x v="1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19492">
      <pivotArea dataOnly="0" labelOnly="1" fieldPosition="0">
        <references count="4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491">
      <pivotArea dataOnly="0" labelOnly="1" fieldPosition="0">
        <references count="4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9490">
      <pivotArea dataOnly="0" labelOnly="1" fieldPosition="0">
        <references count="4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19489">
      <pivotArea dataOnly="0" labelOnly="1" fieldPosition="0">
        <references count="4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19488">
      <pivotArea dataOnly="0" labelOnly="1" fieldPosition="0">
        <references count="4">
          <reference field="2" count="1" selected="0">
            <x v="2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9487">
      <pivotArea dataOnly="0" labelOnly="1" fieldPosition="0">
        <references count="4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9486">
      <pivotArea dataOnly="0" labelOnly="1" fieldPosition="0">
        <references count="4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485">
      <pivotArea dataOnly="0" labelOnly="1" fieldPosition="0">
        <references count="4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9484">
      <pivotArea dataOnly="0" labelOnly="1" fieldPosition="0">
        <references count="4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483">
      <pivotArea dataOnly="0" labelOnly="1" fieldPosition="0">
        <references count="4">
          <reference field="2" count="1" selected="0">
            <x v="30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19482">
      <pivotArea dataOnly="0" labelOnly="1" fieldPosition="0">
        <references count="4">
          <reference field="2" count="1" selected="0">
            <x v="3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9481">
      <pivotArea dataOnly="0" labelOnly="1" fieldPosition="0">
        <references count="4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9480">
      <pivotArea dataOnly="0" labelOnly="1" fieldPosition="0">
        <references count="4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19479">
      <pivotArea dataOnly="0" labelOnly="1" fieldPosition="0">
        <references count="4">
          <reference field="2" count="1" selected="0">
            <x v="35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9478">
      <pivotArea dataOnly="0" labelOnly="1" fieldPosition="0">
        <references count="4">
          <reference field="2" count="1" selected="0">
            <x v="37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19477">
      <pivotArea dataOnly="0" labelOnly="1" fieldPosition="0">
        <references count="4">
          <reference field="2" count="1" selected="0">
            <x v="38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19476">
      <pivotArea dataOnly="0" labelOnly="1" fieldPosition="0">
        <references count="4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>
            <x v="4"/>
          </reference>
        </references>
      </pivotArea>
    </format>
    <format dxfId="19475">
      <pivotArea dataOnly="0" labelOnly="1" fieldPosition="0">
        <references count="4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19474">
      <pivotArea dataOnly="0" labelOnly="1" fieldPosition="0">
        <references count="4">
          <reference field="2" count="1" selected="0">
            <x v="41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19473">
      <pivotArea dataOnly="0" labelOnly="1" fieldPosition="0">
        <references count="4">
          <reference field="2" count="1" selected="0">
            <x v="42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9472">
      <pivotArea dataOnly="0" labelOnly="1" fieldPosition="0">
        <references count="4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19471">
      <pivotArea dataOnly="0" labelOnly="1" fieldPosition="0">
        <references count="4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470">
      <pivotArea dataOnly="0" labelOnly="1" fieldPosition="0">
        <references count="4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7"/>
          </reference>
        </references>
      </pivotArea>
    </format>
    <format dxfId="19469">
      <pivotArea dataOnly="0" labelOnly="1" fieldPosition="0">
        <references count="4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9468">
      <pivotArea dataOnly="0" labelOnly="1" fieldPosition="0">
        <references count="4">
          <reference field="2" count="1" selected="0">
            <x v="47"/>
          </reference>
          <reference field="3" count="1" selected="0">
            <x v="8"/>
          </reference>
          <reference field="4" count="1" selected="0">
            <x v="9"/>
          </reference>
          <reference field="5" count="1">
            <x v="9"/>
          </reference>
        </references>
      </pivotArea>
    </format>
    <format dxfId="19467">
      <pivotArea dataOnly="0" labelOnly="1" fieldPosition="0">
        <references count="4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19466">
      <pivotArea dataOnly="0" labelOnly="1" fieldPosition="0">
        <references count="4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465">
      <pivotArea dataOnly="0" labelOnly="1" fieldPosition="0">
        <references count="4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464">
      <pivotArea dataOnly="0" labelOnly="1" fieldPosition="0">
        <references count="4">
          <reference field="2" count="1" selected="0">
            <x v="51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10"/>
          </reference>
        </references>
      </pivotArea>
    </format>
    <format dxfId="19463">
      <pivotArea dataOnly="0" labelOnly="1" fieldPosition="0">
        <references count="4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462">
      <pivotArea dataOnly="0" labelOnly="1" fieldPosition="0">
        <references count="4">
          <reference field="2" count="1" selected="0">
            <x v="53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19461">
      <pivotArea dataOnly="0" labelOnly="1" fieldPosition="0">
        <references count="4">
          <reference field="2" count="1" selected="0">
            <x v="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460">
      <pivotArea dataOnly="0" labelOnly="1" fieldPosition="0">
        <references count="4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9459">
      <pivotArea dataOnly="0" labelOnly="1" fieldPosition="0">
        <references count="4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458">
      <pivotArea dataOnly="0" labelOnly="1" fieldPosition="0">
        <references count="4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9457">
      <pivotArea dataOnly="0" labelOnly="1" fieldPosition="0">
        <references count="4">
          <reference field="2" count="1" selected="0">
            <x v="6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456">
      <pivotArea dataOnly="0" labelOnly="1" fieldPosition="0">
        <references count="4">
          <reference field="2" count="1" selected="0">
            <x v="61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455">
      <pivotArea dataOnly="0" labelOnly="1" fieldPosition="0">
        <references count="4">
          <reference field="2" count="1" selected="0">
            <x v="6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454">
      <pivotArea dataOnly="0" labelOnly="1" fieldPosition="0">
        <references count="4">
          <reference field="2" count="1" selected="0">
            <x v="63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19453">
      <pivotArea dataOnly="0" labelOnly="1" fieldPosition="0">
        <references count="4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19452">
      <pivotArea dataOnly="0" labelOnly="1" fieldPosition="0">
        <references count="4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9451">
      <pivotArea dataOnly="0" labelOnly="1" fieldPosition="0">
        <references count="4">
          <reference field="2" count="1" selected="0">
            <x v="6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1"/>
          </reference>
        </references>
      </pivotArea>
    </format>
    <format dxfId="19450">
      <pivotArea dataOnly="0" labelOnly="1" fieldPosition="0">
        <references count="4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19449">
      <pivotArea dataOnly="0" labelOnly="1" fieldPosition="0">
        <references count="4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448">
      <pivotArea dataOnly="0" labelOnly="1" fieldPosition="0">
        <references count="4">
          <reference field="2" count="1" selected="0">
            <x v="68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19447">
      <pivotArea dataOnly="0" labelOnly="1" fieldPosition="0">
        <references count="4">
          <reference field="2" count="1" selected="0">
            <x v="69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9446">
      <pivotArea dataOnly="0" labelOnly="1" fieldPosition="0">
        <references count="4">
          <reference field="2" count="1" selected="0">
            <x v="7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445">
      <pivotArea dataOnly="0" labelOnly="1" fieldPosition="0">
        <references count="4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1"/>
          </reference>
        </references>
      </pivotArea>
    </format>
    <format dxfId="19444">
      <pivotArea dataOnly="0" labelOnly="1" fieldPosition="0">
        <references count="4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443">
      <pivotArea dataOnly="0" labelOnly="1" fieldPosition="0">
        <references count="4">
          <reference field="2" count="1" selected="0">
            <x v="7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442">
      <pivotArea dataOnly="0" labelOnly="1" fieldPosition="0">
        <references count="4">
          <reference field="2" count="1" selected="0">
            <x v="76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9441">
      <pivotArea dataOnly="0" labelOnly="1" fieldPosition="0">
        <references count="4">
          <reference field="2" count="1" selected="0">
            <x v="7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440">
      <pivotArea dataOnly="0" labelOnly="1" fieldPosition="0">
        <references count="4">
          <reference field="2" count="1" selected="0">
            <x v="7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439">
      <pivotArea dataOnly="0" labelOnly="1" fieldPosition="0">
        <references count="4">
          <reference field="2" count="1" selected="0">
            <x v="79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9438">
      <pivotArea dataOnly="0" labelOnly="1" fieldPosition="0">
        <references count="4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437">
      <pivotArea dataOnly="0" labelOnly="1" fieldPosition="0">
        <references count="4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436">
      <pivotArea dataOnly="0" labelOnly="1" fieldPosition="0">
        <references count="4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9435">
      <pivotArea dataOnly="0" labelOnly="1" fieldPosition="0">
        <references count="4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9434">
      <pivotArea dataOnly="0" labelOnly="1" fieldPosition="0">
        <references count="4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433">
      <pivotArea dataOnly="0" labelOnly="1" fieldPosition="0">
        <references count="4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6"/>
          </reference>
        </references>
      </pivotArea>
    </format>
    <format dxfId="19432">
      <pivotArea dataOnly="0" labelOnly="1" fieldPosition="0">
        <references count="4">
          <reference field="2" count="1" selected="0">
            <x v="8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431">
      <pivotArea dataOnly="0" labelOnly="1" fieldPosition="0">
        <references count="4">
          <reference field="2" count="1" selected="0">
            <x v="8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430">
      <pivotArea dataOnly="0" labelOnly="1" fieldPosition="0">
        <references count="4">
          <reference field="2" count="1" selected="0">
            <x v="9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429">
      <pivotArea dataOnly="0" labelOnly="1" fieldPosition="0">
        <references count="4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428">
      <pivotArea dataOnly="0" labelOnly="1" fieldPosition="0">
        <references count="4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9427">
      <pivotArea dataOnly="0" labelOnly="1" fieldPosition="0">
        <references count="4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9426">
      <pivotArea dataOnly="0" labelOnly="1" fieldPosition="0">
        <references count="4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19425">
      <pivotArea dataOnly="0" labelOnly="1" fieldPosition="0">
        <references count="4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424">
      <pivotArea dataOnly="0" labelOnly="1" fieldPosition="0">
        <references count="4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423">
      <pivotArea dataOnly="0" labelOnly="1" fieldPosition="0">
        <references count="4">
          <reference field="2" count="1" selected="0">
            <x v="9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422">
      <pivotArea dataOnly="0" labelOnly="1" fieldPosition="0">
        <references count="4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9421">
      <pivotArea dataOnly="0" labelOnly="1" fieldPosition="0">
        <references count="4">
          <reference field="2" count="1" selected="0">
            <x v="98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19420">
      <pivotArea dataOnly="0" labelOnly="1" fieldPosition="0">
        <references count="4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9419">
      <pivotArea dataOnly="0" labelOnly="1" fieldPosition="0">
        <references count="4">
          <reference field="2" count="1" selected="0">
            <x v="10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418">
      <pivotArea dataOnly="0" labelOnly="1" fieldPosition="0">
        <references count="4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19417">
      <pivotArea dataOnly="0" labelOnly="1" fieldPosition="0">
        <references count="4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416">
      <pivotArea dataOnly="0" labelOnly="1" fieldPosition="0">
        <references count="4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415">
      <pivotArea dataOnly="0" labelOnly="1" fieldPosition="0">
        <references count="4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414">
      <pivotArea dataOnly="0" labelOnly="1" fieldPosition="0">
        <references count="4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413">
      <pivotArea dataOnly="0" labelOnly="1" fieldPosition="0">
        <references count="4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412">
      <pivotArea dataOnly="0" labelOnly="1" fieldPosition="0">
        <references count="4">
          <reference field="2" count="1" selected="0">
            <x v="10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411">
      <pivotArea dataOnly="0" labelOnly="1" fieldPosition="0">
        <references count="4">
          <reference field="2" count="1" selected="0">
            <x v="10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410">
      <pivotArea dataOnly="0" labelOnly="1" fieldPosition="0">
        <references count="4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9409">
      <pivotArea dataOnly="0" labelOnly="1" fieldPosition="0">
        <references count="4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19408">
      <pivotArea dataOnly="0" labelOnly="1" fieldPosition="0">
        <references count="4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407">
      <pivotArea dataOnly="0" labelOnly="1" fieldPosition="0">
        <references count="4">
          <reference field="2" count="1" selected="0">
            <x v="112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19406">
      <pivotArea dataOnly="0" labelOnly="1" fieldPosition="0">
        <references count="4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9405">
      <pivotArea dataOnly="0" labelOnly="1" fieldPosition="0">
        <references count="4">
          <reference field="2" count="1" selected="0">
            <x v="11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404">
      <pivotArea dataOnly="0" labelOnly="1" fieldPosition="0">
        <references count="4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403">
      <pivotArea dataOnly="0" labelOnly="1" fieldPosition="0">
        <references count="4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402">
      <pivotArea dataOnly="0" labelOnly="1" fieldPosition="0">
        <references count="4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401">
      <pivotArea dataOnly="0" labelOnly="1" fieldPosition="0">
        <references count="4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400">
      <pivotArea dataOnly="0" labelOnly="1" fieldPosition="0">
        <references count="4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9399">
      <pivotArea dataOnly="0" labelOnly="1" fieldPosition="0">
        <references count="4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9398">
      <pivotArea dataOnly="0" labelOnly="1" fieldPosition="0">
        <references count="4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9397">
      <pivotArea dataOnly="0" labelOnly="1" fieldPosition="0">
        <references count="4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396">
      <pivotArea dataOnly="0" labelOnly="1" fieldPosition="0">
        <references count="4">
          <reference field="2" count="1" selected="0">
            <x v="121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9395">
      <pivotArea dataOnly="0" labelOnly="1" fieldPosition="0">
        <references count="4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19394">
      <pivotArea dataOnly="0" labelOnly="1" fieldPosition="0">
        <references count="4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393">
      <pivotArea dataOnly="0" labelOnly="1" fieldPosition="0">
        <references count="4">
          <reference field="2" count="1" selected="0">
            <x v="12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392">
      <pivotArea dataOnly="0" labelOnly="1" fieldPosition="0">
        <references count="4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9391">
      <pivotArea dataOnly="0" labelOnly="1" fieldPosition="0">
        <references count="4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390">
      <pivotArea dataOnly="0" labelOnly="1" fieldPosition="0">
        <references count="4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19389">
      <pivotArea dataOnly="0" labelOnly="1" fieldPosition="0">
        <references count="4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388">
      <pivotArea dataOnly="0" labelOnly="1" fieldPosition="0">
        <references count="4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9387">
      <pivotArea dataOnly="0" labelOnly="1" fieldPosition="0">
        <references count="4">
          <reference field="2" count="1" selected="0">
            <x v="13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386">
      <pivotArea dataOnly="0" labelOnly="1" fieldPosition="0">
        <references count="4">
          <reference field="2" count="1" selected="0">
            <x v="13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385">
      <pivotArea dataOnly="0" labelOnly="1" fieldPosition="0">
        <references count="4">
          <reference field="2" count="1" selected="0">
            <x v="135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9384">
      <pivotArea dataOnly="0" labelOnly="1" fieldPosition="0">
        <references count="4">
          <reference field="2" count="1" selected="0">
            <x v="136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383">
      <pivotArea dataOnly="0" labelOnly="1" fieldPosition="0">
        <references count="4">
          <reference field="2" count="1" selected="0">
            <x v="137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382">
      <pivotArea dataOnly="0" labelOnly="1" fieldPosition="0">
        <references count="4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5"/>
            <x v="6"/>
          </reference>
        </references>
      </pivotArea>
    </format>
    <format dxfId="19381">
      <pivotArea dataOnly="0" labelOnly="1" fieldPosition="0">
        <references count="4">
          <reference field="2" count="1" selected="0">
            <x v="138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19380">
      <pivotArea dataOnly="0" labelOnly="1" fieldPosition="0">
        <references count="4">
          <reference field="2" count="1" selected="0">
            <x v="13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379">
      <pivotArea dataOnly="0" labelOnly="1" fieldPosition="0">
        <references count="4">
          <reference field="2" count="1" selected="0">
            <x v="14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378">
      <pivotArea dataOnly="0" labelOnly="1" fieldPosition="0">
        <references count="4">
          <reference field="2" count="1" selected="0">
            <x v="142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9377">
      <pivotArea dataOnly="0" labelOnly="1" fieldPosition="0">
        <references count="4">
          <reference field="2" count="1" selected="0">
            <x v="14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376">
      <pivotArea dataOnly="0" labelOnly="1" fieldPosition="0">
        <references count="4">
          <reference field="2" count="1" selected="0">
            <x v="14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9375">
      <pivotArea dataOnly="0" labelOnly="1" fieldPosition="0">
        <references count="4">
          <reference field="2" count="1" selected="0">
            <x v="14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374">
      <pivotArea dataOnly="0" labelOnly="1" fieldPosition="0">
        <references count="4">
          <reference field="2" count="1" selected="0">
            <x v="14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9373">
      <pivotArea dataOnly="0" labelOnly="1" fieldPosition="0">
        <references count="4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9372">
      <pivotArea dataOnly="0" labelOnly="1" fieldPosition="0">
        <references count="4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19371">
      <pivotArea dataOnly="0" labelOnly="1" fieldPosition="0">
        <references count="4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370">
      <pivotArea dataOnly="0" labelOnly="1" fieldPosition="0">
        <references count="4">
          <reference field="2" count="1" selected="0">
            <x v="151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19369">
      <pivotArea dataOnly="0" labelOnly="1" fieldPosition="0">
        <references count="4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19368">
      <pivotArea dataOnly="0" labelOnly="1" fieldPosition="0">
        <references count="4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19367">
      <pivotArea dataOnly="0" labelOnly="1" fieldPosition="0">
        <references count="4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19366">
      <pivotArea dataOnly="0" labelOnly="1" fieldPosition="0">
        <references count="4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10"/>
            <x v="11"/>
          </reference>
        </references>
      </pivotArea>
    </format>
    <format dxfId="19365">
      <pivotArea dataOnly="0" labelOnly="1" fieldPosition="0">
        <references count="4">
          <reference field="2" count="1" selected="0">
            <x v="155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364">
      <pivotArea dataOnly="0" labelOnly="1" fieldPosition="0">
        <references count="4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9363">
      <pivotArea dataOnly="0" labelOnly="1" fieldPosition="0">
        <references count="4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362">
      <pivotArea dataOnly="0" labelOnly="1" fieldPosition="0">
        <references count="4">
          <reference field="2" count="1" selected="0">
            <x v="158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361">
      <pivotArea dataOnly="0" labelOnly="1" fieldPosition="0">
        <references count="4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4"/>
          </reference>
        </references>
      </pivotArea>
    </format>
    <format dxfId="19360">
      <pivotArea dataOnly="0" labelOnly="1" fieldPosition="0">
        <references count="4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359">
      <pivotArea dataOnly="0" labelOnly="1" fieldPosition="0">
        <references count="4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2">
            <x v="4"/>
            <x v="11"/>
          </reference>
        </references>
      </pivotArea>
    </format>
    <format dxfId="19358">
      <pivotArea dataOnly="0" labelOnly="1" fieldPosition="0">
        <references count="4">
          <reference field="2" count="1" selected="0">
            <x v="16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357">
      <pivotArea dataOnly="0" labelOnly="1" fieldPosition="0">
        <references count="4">
          <reference field="2" count="1" selected="0">
            <x v="16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356">
      <pivotArea dataOnly="0" labelOnly="1" fieldPosition="0">
        <references count="4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355">
      <pivotArea dataOnly="0" labelOnly="1" fieldPosition="0">
        <references count="4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1"/>
          </reference>
        </references>
      </pivotArea>
    </format>
    <format dxfId="19354">
      <pivotArea dataOnly="0" labelOnly="1" fieldPosition="0">
        <references count="4">
          <reference field="2" count="1" selected="0">
            <x v="16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353">
      <pivotArea dataOnly="0" labelOnly="1" fieldPosition="0">
        <references count="4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9352">
      <pivotArea dataOnly="0" labelOnly="1" fieldPosition="0">
        <references count="4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351">
      <pivotArea dataOnly="0" labelOnly="1" fieldPosition="0">
        <references count="4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350">
      <pivotArea dataOnly="0" labelOnly="1" fieldPosition="0">
        <references count="4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349">
      <pivotArea dataOnly="0" labelOnly="1" fieldPosition="0">
        <references count="4">
          <reference field="2" count="1" selected="0">
            <x v="16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348">
      <pivotArea dataOnly="0" labelOnly="1" fieldPosition="0">
        <references count="4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9347">
      <pivotArea dataOnly="0" labelOnly="1" fieldPosition="0">
        <references count="4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346">
      <pivotArea dataOnly="0" labelOnly="1" fieldPosition="0">
        <references count="4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0"/>
          </reference>
        </references>
      </pivotArea>
    </format>
    <format dxfId="19345">
      <pivotArea dataOnly="0" labelOnly="1" fieldPosition="0">
        <references count="4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9344">
      <pivotArea dataOnly="0" labelOnly="1" fieldPosition="0">
        <references count="4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343">
      <pivotArea dataOnly="0" labelOnly="1" fieldPosition="0">
        <references count="4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9342">
      <pivotArea dataOnly="0" labelOnly="1" fieldPosition="0">
        <references count="4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341">
      <pivotArea dataOnly="0" labelOnly="1" fieldPosition="0">
        <references count="4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340">
      <pivotArea dataOnly="0" labelOnly="1" fieldPosition="0">
        <references count="4">
          <reference field="2" count="1" selected="0">
            <x v="17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339">
      <pivotArea dataOnly="0" labelOnly="1" fieldPosition="0">
        <references count="4">
          <reference field="2" count="1" selected="0">
            <x v="18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9338">
      <pivotArea dataOnly="0" labelOnly="1" fieldPosition="0">
        <references count="4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337">
      <pivotArea dataOnly="0" labelOnly="1" fieldPosition="0">
        <references count="4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336">
      <pivotArea dataOnly="0" labelOnly="1" fieldPosition="0">
        <references count="4">
          <reference field="2" count="1" selected="0">
            <x v="18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335">
      <pivotArea dataOnly="0" labelOnly="1" fieldPosition="0">
        <references count="4">
          <reference field="2" count="1" selected="0">
            <x v="185"/>
          </reference>
          <reference field="3" count="1" selected="0">
            <x v="4"/>
          </reference>
          <reference field="4" count="1" selected="0">
            <x v="7"/>
          </reference>
          <reference field="5" count="1">
            <x v="6"/>
          </reference>
        </references>
      </pivotArea>
    </format>
    <format dxfId="19334">
      <pivotArea dataOnly="0" labelOnly="1" fieldPosition="0">
        <references count="4">
          <reference field="2" count="1" selected="0">
            <x v="18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333">
      <pivotArea dataOnly="0" labelOnly="1" fieldPosition="0">
        <references count="4">
          <reference field="2" count="1" selected="0">
            <x v="187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19332">
      <pivotArea dataOnly="0" labelOnly="1" fieldPosition="0">
        <references count="4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19331">
      <pivotArea dataOnly="0" labelOnly="1" fieldPosition="0">
        <references count="4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9330">
      <pivotArea dataOnly="0" labelOnly="1" fieldPosition="0">
        <references count="4">
          <reference field="2" count="1" selected="0">
            <x v="19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329">
      <pivotArea dataOnly="0" labelOnly="1" fieldPosition="0">
        <references count="4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5"/>
            <x v="6"/>
          </reference>
        </references>
      </pivotArea>
    </format>
    <format dxfId="19328">
      <pivotArea dataOnly="0" labelOnly="1" fieldPosition="0">
        <references count="4">
          <reference field="2" count="1" selected="0">
            <x v="19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327">
      <pivotArea dataOnly="0" labelOnly="1" fieldPosition="0">
        <references count="4">
          <reference field="2" count="1" selected="0">
            <x v="19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326">
      <pivotArea dataOnly="0" labelOnly="1" fieldPosition="0">
        <references count="4">
          <reference field="2" count="1" selected="0">
            <x v="19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325">
      <pivotArea dataOnly="0" labelOnly="1" fieldPosition="0">
        <references count="4">
          <reference field="2" count="1" selected="0">
            <x v="196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324">
      <pivotArea dataOnly="0" labelOnly="1" fieldPosition="0">
        <references count="4">
          <reference field="2" count="1" selected="0">
            <x v="19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9323">
      <pivotArea dataOnly="0" labelOnly="1" fieldPosition="0">
        <references count="4">
          <reference field="2" count="1" selected="0">
            <x v="19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322">
      <pivotArea dataOnly="0" labelOnly="1" fieldPosition="0">
        <references count="4">
          <reference field="2" count="1" selected="0">
            <x v="1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321">
      <pivotArea dataOnly="0" labelOnly="1" fieldPosition="0">
        <references count="4">
          <reference field="2" count="1" selected="0">
            <x v="20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320">
      <pivotArea dataOnly="0" labelOnly="1" fieldPosition="0">
        <references count="4">
          <reference field="2" count="1" selected="0">
            <x v="20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319">
      <pivotArea dataOnly="0" labelOnly="1" fieldPosition="0">
        <references count="4">
          <reference field="2" count="1" selected="0">
            <x v="20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318">
      <pivotArea dataOnly="0" labelOnly="1" fieldPosition="0">
        <references count="4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9317">
      <pivotArea dataOnly="0" labelOnly="1" fieldPosition="0">
        <references count="4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19316">
      <pivotArea dataOnly="0" labelOnly="1" fieldPosition="0">
        <references count="4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9315">
      <pivotArea dataOnly="0" labelOnly="1" fieldPosition="0">
        <references count="4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9314">
      <pivotArea dataOnly="0" labelOnly="1" fieldPosition="0">
        <references count="4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19313">
      <pivotArea dataOnly="0" labelOnly="1" fieldPosition="0">
        <references count="4">
          <reference field="2" count="1" selected="0">
            <x v="208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19312">
      <pivotArea dataOnly="0" labelOnly="1" fieldPosition="0">
        <references count="4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311">
      <pivotArea dataOnly="0" labelOnly="1" fieldPosition="0">
        <references count="4">
          <reference field="2" count="1" selected="0">
            <x v="20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310">
      <pivotArea dataOnly="0" labelOnly="1" fieldPosition="0">
        <references count="4">
          <reference field="2" count="1" selected="0">
            <x v="20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19309">
      <pivotArea dataOnly="0" labelOnly="1" fieldPosition="0">
        <references count="4">
          <reference field="2" count="1" selected="0">
            <x v="210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19308">
      <pivotArea dataOnly="0" labelOnly="1" fieldPosition="0">
        <references count="4">
          <reference field="2" count="1" selected="0">
            <x v="2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307">
      <pivotArea dataOnly="0" labelOnly="1" fieldPosition="0">
        <references count="4">
          <reference field="2" count="1" selected="0">
            <x v="2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306">
      <pivotArea dataOnly="0" labelOnly="1" fieldPosition="0">
        <references count="4">
          <reference field="2" count="1" selected="0">
            <x v="213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19305">
      <pivotArea dataOnly="0" labelOnly="1" fieldPosition="0">
        <references count="4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9304">
      <pivotArea dataOnly="0" labelOnly="1" fieldPosition="0">
        <references count="4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303">
      <pivotArea dataOnly="0" labelOnly="1" fieldPosition="0">
        <references count="4">
          <reference field="2" count="1" selected="0">
            <x v="216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9302">
      <pivotArea dataOnly="0" labelOnly="1" fieldPosition="0">
        <references count="4">
          <reference field="2" count="1" selected="0">
            <x v="21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9301">
      <pivotArea dataOnly="0" labelOnly="1" fieldPosition="0">
        <references count="4">
          <reference field="2" count="1" selected="0">
            <x v="218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300">
      <pivotArea dataOnly="0" labelOnly="1" fieldPosition="0">
        <references count="4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19299">
      <pivotArea dataOnly="0" labelOnly="1" fieldPosition="0">
        <references count="4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298">
      <pivotArea dataOnly="0" labelOnly="1" fieldPosition="0">
        <references count="4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19297">
      <pivotArea dataOnly="0" labelOnly="1" fieldPosition="0">
        <references count="4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9296">
      <pivotArea dataOnly="0" labelOnly="1" fieldPosition="0">
        <references count="4">
          <reference field="2" count="1" selected="0">
            <x v="224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295">
      <pivotArea dataOnly="0" labelOnly="1" fieldPosition="0">
        <references count="4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9"/>
          </reference>
        </references>
      </pivotArea>
    </format>
    <format dxfId="19294">
      <pivotArea dataOnly="0" labelOnly="1" fieldPosition="0">
        <references count="4">
          <reference field="2" count="1" selected="0">
            <x v="22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19293">
      <pivotArea dataOnly="0" labelOnly="1" fieldPosition="0">
        <references count="4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19292">
      <pivotArea dataOnly="0" labelOnly="1" fieldPosition="0">
        <references count="4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9291">
      <pivotArea dataOnly="0" labelOnly="1" fieldPosition="0">
        <references count="4">
          <reference field="2" count="1" selected="0">
            <x v="22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19290">
      <pivotArea dataOnly="0" labelOnly="1" fieldPosition="0">
        <references count="4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289">
      <pivotArea dataOnly="0" labelOnly="1" fieldPosition="0">
        <references count="4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288">
      <pivotArea dataOnly="0" labelOnly="1" fieldPosition="0">
        <references count="4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9287">
      <pivotArea dataOnly="0" labelOnly="1" fieldPosition="0">
        <references count="4">
          <reference field="2" count="1" selected="0">
            <x v="233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286">
      <pivotArea dataOnly="0" labelOnly="1" fieldPosition="0">
        <references count="4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285">
      <pivotArea dataOnly="0" labelOnly="1" fieldPosition="0">
        <references count="4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4"/>
          </reference>
        </references>
      </pivotArea>
    </format>
    <format dxfId="19284">
      <pivotArea dataOnly="0" labelOnly="1" fieldPosition="0">
        <references count="4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283">
      <pivotArea dataOnly="0" labelOnly="1" fieldPosition="0">
        <references count="4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9282">
      <pivotArea dataOnly="0" labelOnly="1" fieldPosition="0">
        <references count="4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281">
      <pivotArea dataOnly="0" labelOnly="1" fieldPosition="0">
        <references count="4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19280">
      <pivotArea dataOnly="0" labelOnly="1" fieldPosition="0">
        <references count="4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5"/>
          </reference>
        </references>
      </pivotArea>
    </format>
    <format dxfId="19279">
      <pivotArea dataOnly="0" labelOnly="1" fieldPosition="0">
        <references count="4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9278">
      <pivotArea dataOnly="0" labelOnly="1" fieldPosition="0">
        <references count="4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>
            <x v="4"/>
          </reference>
        </references>
      </pivotArea>
    </format>
    <format dxfId="19277">
      <pivotArea dataOnly="0" labelOnly="1" fieldPosition="0">
        <references count="4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276">
      <pivotArea dataOnly="0" labelOnly="1" fieldPosition="0">
        <references count="4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19275">
      <pivotArea dataOnly="0" labelOnly="1" fieldPosition="0">
        <references count="4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274">
      <pivotArea dataOnly="0" labelOnly="1" fieldPosition="0">
        <references count="4">
          <reference field="2" count="1" selected="0">
            <x v="248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273">
      <pivotArea dataOnly="0" labelOnly="1" fieldPosition="0">
        <references count="4">
          <reference field="2" count="1" selected="0">
            <x v="24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272">
      <pivotArea dataOnly="0" labelOnly="1" fieldPosition="0">
        <references count="4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271">
      <pivotArea dataOnly="0" labelOnly="1" fieldPosition="0">
        <references count="4">
          <reference field="2" count="1" selected="0">
            <x v="25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270">
      <pivotArea dataOnly="0" labelOnly="1" fieldPosition="0">
        <references count="4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19269">
      <pivotArea dataOnly="0" labelOnly="1" fieldPosition="0">
        <references count="4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268">
      <pivotArea dataOnly="0" labelOnly="1" fieldPosition="0">
        <references count="4">
          <reference field="2" count="1" selected="0">
            <x v="253"/>
          </reference>
          <reference field="3" count="1" selected="0">
            <x v="3"/>
          </reference>
          <reference field="4" count="1" selected="0">
            <x v="7"/>
          </reference>
          <reference field="5" count="1">
            <x v="2"/>
          </reference>
        </references>
      </pivotArea>
    </format>
    <format dxfId="19267">
      <pivotArea dataOnly="0" labelOnly="1" fieldPosition="0">
        <references count="4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266">
      <pivotArea dataOnly="0" labelOnly="1" fieldPosition="0">
        <references count="4">
          <reference field="2" count="1" selected="0">
            <x v="25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265">
      <pivotArea dataOnly="0" labelOnly="1" fieldPosition="0">
        <references count="4">
          <reference field="2" count="1" selected="0">
            <x v="257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3"/>
          </reference>
        </references>
      </pivotArea>
    </format>
    <format dxfId="19264">
      <pivotArea dataOnly="0" labelOnly="1" fieldPosition="0">
        <references count="4">
          <reference field="2" count="1" selected="0">
            <x v="258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19263">
      <pivotArea dataOnly="0" labelOnly="1" fieldPosition="0">
        <references count="4">
          <reference field="2" count="1" selected="0">
            <x v="25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262">
      <pivotArea dataOnly="0" labelOnly="1" fieldPosition="0">
        <references count="4">
          <reference field="2" count="1" selected="0">
            <x v="261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19261">
      <pivotArea dataOnly="0" labelOnly="1" fieldPosition="0">
        <references count="4">
          <reference field="2" count="1" selected="0">
            <x v="26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260">
      <pivotArea dataOnly="0" labelOnly="1" fieldPosition="0">
        <references count="4">
          <reference field="2" count="1" selected="0">
            <x v="26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259">
      <pivotArea dataOnly="0" labelOnly="1" fieldPosition="0">
        <references count="4">
          <reference field="2" count="1" selected="0">
            <x v="26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258">
      <pivotArea dataOnly="0" labelOnly="1" fieldPosition="0">
        <references count="4">
          <reference field="2" count="1" selected="0">
            <x v="265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9257">
      <pivotArea dataOnly="0" labelOnly="1" fieldPosition="0">
        <references count="4">
          <reference field="2" count="1" selected="0">
            <x v="266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9256">
      <pivotArea dataOnly="0" labelOnly="1" fieldPosition="0">
        <references count="4">
          <reference field="2" count="1" selected="0">
            <x v="26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255">
      <pivotArea dataOnly="0" labelOnly="1" fieldPosition="0">
        <references count="4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254">
      <pivotArea dataOnly="0" labelOnly="1" fieldPosition="0">
        <references count="4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19253">
      <pivotArea dataOnly="0" labelOnly="1" fieldPosition="0">
        <references count="4">
          <reference field="2" count="1" selected="0">
            <x v="27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252">
      <pivotArea dataOnly="0" labelOnly="1" fieldPosition="0">
        <references count="4">
          <reference field="2" count="1" selected="0">
            <x v="271"/>
          </reference>
          <reference field="3" count="1" selected="0">
            <x v="4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19251">
      <pivotArea dataOnly="0" labelOnly="1" fieldPosition="0">
        <references count="4">
          <reference field="2" count="1" selected="0">
            <x v="27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250">
      <pivotArea dataOnly="0" labelOnly="1" fieldPosition="0">
        <references count="4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9249">
      <pivotArea dataOnly="0" labelOnly="1" fieldPosition="0">
        <references count="4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248">
      <pivotArea dataOnly="0" labelOnly="1" fieldPosition="0">
        <references count="4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247">
      <pivotArea dataOnly="0" labelOnly="1" fieldPosition="0">
        <references count="4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9246">
      <pivotArea dataOnly="0" labelOnly="1" fieldPosition="0">
        <references count="4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245">
      <pivotArea dataOnly="0" labelOnly="1" fieldPosition="0">
        <references count="4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9244">
      <pivotArea dataOnly="0" labelOnly="1" fieldPosition="0">
        <references count="4">
          <reference field="2" count="1" selected="0">
            <x v="279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19243">
      <pivotArea dataOnly="0" labelOnly="1" fieldPosition="0">
        <references count="4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9242">
      <pivotArea dataOnly="0" labelOnly="1" fieldPosition="0">
        <references count="4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241">
      <pivotArea dataOnly="0" labelOnly="1" fieldPosition="0">
        <references count="4">
          <reference field="2" count="1" selected="0">
            <x v="28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240">
      <pivotArea dataOnly="0" labelOnly="1" fieldPosition="0">
        <references count="4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19239">
      <pivotArea dataOnly="0" labelOnly="1" fieldPosition="0">
        <references count="4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238">
      <pivotArea dataOnly="0" labelOnly="1" fieldPosition="0">
        <references count="4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237">
      <pivotArea dataOnly="0" labelOnly="1" fieldPosition="0">
        <references count="4">
          <reference field="2" count="1" selected="0">
            <x v="286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19236">
      <pivotArea dataOnly="0" labelOnly="1" fieldPosition="0">
        <references count="4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235">
      <pivotArea dataOnly="0" labelOnly="1" fieldPosition="0">
        <references count="4">
          <reference field="2" count="1" selected="0">
            <x v="28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234">
      <pivotArea dataOnly="0" labelOnly="1" fieldPosition="0">
        <references count="4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5"/>
            <x v="10"/>
          </reference>
        </references>
      </pivotArea>
    </format>
    <format dxfId="19233">
      <pivotArea dataOnly="0" labelOnly="1" fieldPosition="0">
        <references count="4">
          <reference field="2" count="1" selected="0">
            <x v="29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232">
      <pivotArea dataOnly="0" labelOnly="1" fieldPosition="0">
        <references count="4">
          <reference field="2" count="1" selected="0">
            <x v="29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231">
      <pivotArea dataOnly="0" labelOnly="1" fieldPosition="0">
        <references count="4">
          <reference field="2" count="1" selected="0">
            <x v="29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9230">
      <pivotArea dataOnly="0" labelOnly="1" fieldPosition="0">
        <references count="4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>
            <x v="0"/>
          </reference>
        </references>
      </pivotArea>
    </format>
    <format dxfId="19229">
      <pivotArea dataOnly="0" labelOnly="1" fieldPosition="0">
        <references count="4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228">
      <pivotArea dataOnly="0" labelOnly="1" fieldPosition="0">
        <references count="4">
          <reference field="2" count="1" selected="0">
            <x v="29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227">
      <pivotArea dataOnly="0" labelOnly="1" fieldPosition="0">
        <references count="4">
          <reference field="2" count="1" selected="0">
            <x v="296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19226">
      <pivotArea dataOnly="0" labelOnly="1" fieldPosition="0">
        <references count="4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19225">
      <pivotArea dataOnly="0" labelOnly="1" fieldPosition="0">
        <references count="4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19224">
      <pivotArea dataOnly="0" labelOnly="1" fieldPosition="0">
        <references count="4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223">
      <pivotArea dataOnly="0" labelOnly="1" fieldPosition="0">
        <references count="4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19222">
      <pivotArea dataOnly="0" labelOnly="1" fieldPosition="0">
        <references count="4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19221">
      <pivotArea dataOnly="0" labelOnly="1" fieldPosition="0">
        <references count="4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9220">
      <pivotArea dataOnly="0" labelOnly="1" fieldPosition="0">
        <references count="4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9219">
      <pivotArea dataOnly="0" labelOnly="1" fieldPosition="0">
        <references count="4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218">
      <pivotArea dataOnly="0" labelOnly="1" fieldPosition="0">
        <references count="4">
          <reference field="2" count="1" selected="0">
            <x v="30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217">
      <pivotArea dataOnly="0" labelOnly="1" fieldPosition="0">
        <references count="4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216">
      <pivotArea dataOnly="0" labelOnly="1" fieldPosition="0">
        <references count="4">
          <reference field="2" count="1" selected="0">
            <x v="3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215">
      <pivotArea dataOnly="0" labelOnly="1" fieldPosition="0">
        <references count="4">
          <reference field="2" count="1" selected="0">
            <x v="3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214">
      <pivotArea dataOnly="0" labelOnly="1" fieldPosition="0">
        <references count="4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213">
      <pivotArea dataOnly="0" labelOnly="1" fieldPosition="0">
        <references count="4">
          <reference field="2" count="1" selected="0">
            <x v="31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212">
      <pivotArea dataOnly="0" labelOnly="1" fieldPosition="0">
        <references count="4">
          <reference field="2" count="1" selected="0">
            <x v="3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211">
      <pivotArea dataOnly="0" labelOnly="1" fieldPosition="0">
        <references count="4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9210">
      <pivotArea dataOnly="0" labelOnly="1" fieldPosition="0">
        <references count="4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209">
      <pivotArea dataOnly="0" labelOnly="1" fieldPosition="0">
        <references count="4">
          <reference field="2" count="1" selected="0">
            <x v="318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208">
      <pivotArea dataOnly="0" labelOnly="1" fieldPosition="0">
        <references count="4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207">
      <pivotArea dataOnly="0" labelOnly="1" fieldPosition="0">
        <references count="4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206">
      <pivotArea dataOnly="0" labelOnly="1" fieldPosition="0">
        <references count="4">
          <reference field="2" count="1" selected="0">
            <x v="32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9205">
      <pivotArea dataOnly="0" labelOnly="1" fieldPosition="0">
        <references count="4">
          <reference field="2" count="1" selected="0">
            <x v="32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204">
      <pivotArea dataOnly="0" labelOnly="1" fieldPosition="0">
        <references count="4">
          <reference field="2" count="1" selected="0">
            <x v="32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9203">
      <pivotArea dataOnly="0" labelOnly="1" fieldPosition="0">
        <references count="4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9202">
      <pivotArea dataOnly="0" labelOnly="1" fieldPosition="0">
        <references count="4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9201">
      <pivotArea dataOnly="0" labelOnly="1" fieldPosition="0">
        <references count="4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200">
      <pivotArea dataOnly="0" labelOnly="1" fieldPosition="0">
        <references count="4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199">
      <pivotArea dataOnly="0" labelOnly="1" fieldPosition="0">
        <references count="4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19198">
      <pivotArea dataOnly="0" labelOnly="1" fieldPosition="0">
        <references count="4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197">
      <pivotArea dataOnly="0" labelOnly="1" fieldPosition="0">
        <references count="4">
          <reference field="2" count="1" selected="0">
            <x v="33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9196">
      <pivotArea dataOnly="0" labelOnly="1" fieldPosition="0">
        <references count="4">
          <reference field="2" count="1" selected="0">
            <x v="33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195">
      <pivotArea dataOnly="0" labelOnly="1" fieldPosition="0">
        <references count="4">
          <reference field="2" count="1" selected="0">
            <x v="33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9194">
      <pivotArea dataOnly="0" labelOnly="1" fieldPosition="0">
        <references count="4">
          <reference field="2" count="1" selected="0">
            <x v="33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193">
      <pivotArea dataOnly="0" labelOnly="1" fieldPosition="0">
        <references count="4">
          <reference field="2" count="1" selected="0">
            <x v="33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192">
      <pivotArea dataOnly="0" labelOnly="1" fieldPosition="0">
        <references count="4">
          <reference field="2" count="1" selected="0">
            <x v="33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191">
      <pivotArea dataOnly="0" labelOnly="1" fieldPosition="0">
        <references count="4">
          <reference field="2" count="1" selected="0">
            <x v="33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190">
      <pivotArea dataOnly="0" labelOnly="1" fieldPosition="0">
        <references count="4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1"/>
          </reference>
        </references>
      </pivotArea>
    </format>
    <format dxfId="19189">
      <pivotArea dataOnly="0" labelOnly="1" fieldPosition="0">
        <references count="4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9188">
      <pivotArea dataOnly="0" labelOnly="1" fieldPosition="0">
        <references count="4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9187">
      <pivotArea dataOnly="0" labelOnly="1" fieldPosition="0">
        <references count="4">
          <reference field="2" count="1" selected="0">
            <x v="343"/>
          </reference>
          <reference field="3" count="1" selected="0">
            <x v="0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186">
      <pivotArea dataOnly="0" labelOnly="1" fieldPosition="0">
        <references count="4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185">
      <pivotArea dataOnly="0" labelOnly="1" fieldPosition="0">
        <references count="4">
          <reference field="2" count="1" selected="0">
            <x v="34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9184">
      <pivotArea dataOnly="0" labelOnly="1" fieldPosition="0">
        <references count="4">
          <reference field="2" count="1" selected="0">
            <x v="346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183">
      <pivotArea dataOnly="0" labelOnly="1" fieldPosition="0">
        <references count="4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182">
      <pivotArea dataOnly="0" labelOnly="1" fieldPosition="0">
        <references count="4">
          <reference field="2" count="1" selected="0">
            <x v="34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181">
      <pivotArea dataOnly="0" labelOnly="1" fieldPosition="0">
        <references count="4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19180">
      <pivotArea dataOnly="0" labelOnly="1" fieldPosition="0">
        <references count="4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9179">
      <pivotArea dataOnly="0" labelOnly="1" fieldPosition="0">
        <references count="4">
          <reference field="2" count="1" selected="0">
            <x v="35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178">
      <pivotArea dataOnly="0" labelOnly="1" fieldPosition="0">
        <references count="4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9177">
      <pivotArea dataOnly="0" labelOnly="1" fieldPosition="0">
        <references count="4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6"/>
          </reference>
        </references>
      </pivotArea>
    </format>
    <format dxfId="19176">
      <pivotArea dataOnly="0" labelOnly="1" fieldPosition="0">
        <references count="4">
          <reference field="2" count="1" selected="0">
            <x v="3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175">
      <pivotArea dataOnly="0" labelOnly="1" fieldPosition="0">
        <references count="4">
          <reference field="2" count="1" selected="0">
            <x v="35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174">
      <pivotArea dataOnly="0" labelOnly="1" fieldPosition="0">
        <references count="4">
          <reference field="2" count="1" selected="0">
            <x v="35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173">
      <pivotArea dataOnly="0" labelOnly="1" fieldPosition="0">
        <references count="4">
          <reference field="2" count="1" selected="0">
            <x v="35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172">
      <pivotArea dataOnly="0" labelOnly="1" fieldPosition="0">
        <references count="4">
          <reference field="2" count="1" selected="0">
            <x v="359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6"/>
          </reference>
        </references>
      </pivotArea>
    </format>
    <format dxfId="19171">
      <pivotArea dataOnly="0" labelOnly="1" fieldPosition="0">
        <references count="4">
          <reference field="2" count="1" selected="0">
            <x v="36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9170">
      <pivotArea dataOnly="0" labelOnly="1" fieldPosition="0">
        <references count="4">
          <reference field="2" count="1" selected="0">
            <x v="36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169">
      <pivotArea dataOnly="0" labelOnly="1" fieldPosition="0">
        <references count="4">
          <reference field="2" count="1" selected="0">
            <x v="36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9168">
      <pivotArea dataOnly="0" labelOnly="1" fieldPosition="0">
        <references count="4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167">
      <pivotArea dataOnly="0" labelOnly="1" fieldPosition="0">
        <references count="4">
          <reference field="2" count="1" selected="0">
            <x v="363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19166">
      <pivotArea dataOnly="0" labelOnly="1" fieldPosition="0">
        <references count="4">
          <reference field="2" count="1" selected="0">
            <x v="3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165">
      <pivotArea dataOnly="0" labelOnly="1" fieldPosition="0">
        <references count="4">
          <reference field="2" count="1" selected="0">
            <x v="36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9164">
      <pivotArea dataOnly="0" labelOnly="1" fieldPosition="0">
        <references count="4">
          <reference field="2" count="1" selected="0">
            <x v="36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9163">
      <pivotArea dataOnly="0" labelOnly="1" fieldPosition="0">
        <references count="4">
          <reference field="2" count="1" selected="0">
            <x v="36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162">
      <pivotArea dataOnly="0" labelOnly="1" fieldPosition="0">
        <references count="4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9161">
      <pivotArea dataOnly="0" labelOnly="1" fieldPosition="0">
        <references count="4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160">
      <pivotArea dataOnly="0" labelOnly="1" fieldPosition="0">
        <references count="4">
          <reference field="2" count="1" selected="0">
            <x v="37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159">
      <pivotArea dataOnly="0" labelOnly="1" fieldPosition="0">
        <references count="4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9158">
      <pivotArea dataOnly="0" labelOnly="1" fieldPosition="0">
        <references count="4">
          <reference field="2" count="1" selected="0">
            <x v="374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0"/>
          </reference>
        </references>
      </pivotArea>
    </format>
    <format dxfId="19157">
      <pivotArea dataOnly="0" labelOnly="1" fieldPosition="0">
        <references count="4">
          <reference field="2" count="1" selected="0">
            <x v="37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156">
      <pivotArea dataOnly="0" labelOnly="1" fieldPosition="0">
        <references count="4">
          <reference field="2" count="1" selected="0">
            <x v="37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155">
      <pivotArea dataOnly="0" labelOnly="1" fieldPosition="0">
        <references count="4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19154">
      <pivotArea dataOnly="0" labelOnly="1" fieldPosition="0">
        <references count="4">
          <reference field="2" count="1" selected="0">
            <x v="378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9153">
      <pivotArea dataOnly="0" labelOnly="1" fieldPosition="0">
        <references count="4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152">
      <pivotArea dataOnly="0" labelOnly="1" fieldPosition="0">
        <references count="4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9151">
      <pivotArea dataOnly="0" labelOnly="1" fieldPosition="0">
        <references count="4">
          <reference field="2" count="1" selected="0">
            <x v="38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150">
      <pivotArea dataOnly="0" labelOnly="1" fieldPosition="0">
        <references count="4">
          <reference field="2" count="1" selected="0">
            <x v="38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149">
      <pivotArea dataOnly="0" labelOnly="1" fieldPosition="0">
        <references count="4">
          <reference field="2" count="1" selected="0">
            <x v="38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148">
      <pivotArea dataOnly="0" labelOnly="1" fieldPosition="0">
        <references count="4">
          <reference field="2" count="1" selected="0">
            <x v="38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9147">
      <pivotArea dataOnly="0" labelOnly="1" fieldPosition="0">
        <references count="4">
          <reference field="2" count="1" selected="0">
            <x v="38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9146">
      <pivotArea dataOnly="0" labelOnly="1" fieldPosition="0">
        <references count="4">
          <reference field="2" count="1" selected="0">
            <x v="389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11"/>
          </reference>
        </references>
      </pivotArea>
    </format>
    <format dxfId="19145">
      <pivotArea dataOnly="0" labelOnly="1" fieldPosition="0">
        <references count="4">
          <reference field="2" count="1" selected="0">
            <x v="390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5"/>
          </reference>
        </references>
      </pivotArea>
    </format>
    <format dxfId="19144">
      <pivotArea dataOnly="0" labelOnly="1" fieldPosition="0">
        <references count="4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143">
      <pivotArea dataOnly="0" labelOnly="1" fieldPosition="0">
        <references count="4">
          <reference field="2" count="1" selected="0">
            <x v="39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142">
      <pivotArea dataOnly="0" labelOnly="1" fieldPosition="0">
        <references count="4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19141">
      <pivotArea dataOnly="0" labelOnly="1" fieldPosition="0">
        <references count="4">
          <reference field="2" count="1" selected="0">
            <x v="396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19140">
      <pivotArea dataOnly="0" labelOnly="1" fieldPosition="0">
        <references count="4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139">
      <pivotArea dataOnly="0" labelOnly="1" fieldPosition="0">
        <references count="4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>
            <x v="0"/>
          </reference>
        </references>
      </pivotArea>
    </format>
    <format dxfId="19138">
      <pivotArea dataOnly="0" labelOnly="1" fieldPosition="0">
        <references count="4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3">
            <x v="2"/>
            <x v="3"/>
            <x v="11"/>
          </reference>
        </references>
      </pivotArea>
    </format>
    <format dxfId="19137">
      <pivotArea dataOnly="0" labelOnly="1" fieldPosition="0">
        <references count="4">
          <reference field="2" count="1" selected="0">
            <x v="400"/>
          </reference>
          <reference field="3" count="1" selected="0">
            <x v="8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9136">
      <pivotArea dataOnly="0" labelOnly="1" fieldPosition="0">
        <references count="4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135">
      <pivotArea dataOnly="0" labelOnly="1" fieldPosition="0">
        <references count="4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9134">
      <pivotArea dataOnly="0" labelOnly="1" fieldPosition="0">
        <references count="4">
          <reference field="2" count="1" selected="0">
            <x v="40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9133">
      <pivotArea dataOnly="0" labelOnly="1" fieldPosition="0">
        <references count="4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132">
      <pivotArea dataOnly="0" labelOnly="1" fieldPosition="0">
        <references count="4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9131">
      <pivotArea dataOnly="0" labelOnly="1" fieldPosition="0">
        <references count="4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2"/>
            <x v="3"/>
          </reference>
        </references>
      </pivotArea>
    </format>
    <format dxfId="19130">
      <pivotArea dataOnly="0" labelOnly="1" fieldPosition="0">
        <references count="4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7"/>
          </reference>
        </references>
      </pivotArea>
    </format>
    <format dxfId="19129">
      <pivotArea dataOnly="0" labelOnly="1" fieldPosition="0">
        <references count="4">
          <reference field="2" count="1" selected="0">
            <x v="4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128">
      <pivotArea dataOnly="0" labelOnly="1" fieldPosition="0">
        <references count="4">
          <reference field="2" count="1" selected="0">
            <x v="4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127">
      <pivotArea dataOnly="0" labelOnly="1" fieldPosition="0">
        <references count="4">
          <reference field="2" count="1" selected="0">
            <x v="413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9126">
      <pivotArea dataOnly="0" labelOnly="1" fieldPosition="0">
        <references count="4">
          <reference field="2" count="1" selected="0">
            <x v="414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9125">
      <pivotArea dataOnly="0" labelOnly="1" fieldPosition="0">
        <references count="4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9124">
      <pivotArea dataOnly="0" labelOnly="1" fieldPosition="0">
        <references count="4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9123">
      <pivotArea dataOnly="0" labelOnly="1" fieldPosition="0">
        <references count="4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122">
      <pivotArea dataOnly="0" labelOnly="1" fieldPosition="0">
        <references count="4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19121">
      <pivotArea dataOnly="0" labelOnly="1" fieldPosition="0">
        <references count="4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9120">
      <pivotArea dataOnly="0" labelOnly="1" fieldPosition="0">
        <references count="4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5"/>
          </reference>
        </references>
      </pivotArea>
    </format>
    <format dxfId="19119">
      <pivotArea dataOnly="0" labelOnly="1" fieldPosition="0">
        <references count="4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118">
      <pivotArea dataOnly="0" labelOnly="1" fieldPosition="0">
        <references count="4">
          <reference field="2" count="1" selected="0">
            <x v="422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9117">
      <pivotArea dataOnly="0" labelOnly="1" fieldPosition="0">
        <references count="4">
          <reference field="2" count="1" selected="0">
            <x v="423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9116">
      <pivotArea dataOnly="0" labelOnly="1" fieldPosition="0">
        <references count="4">
          <reference field="2" count="1" selected="0">
            <x v="424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19115">
      <pivotArea dataOnly="0" labelOnly="1" fieldPosition="0">
        <references count="4">
          <reference field="2" count="1" selected="0">
            <x v="425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19114">
      <pivotArea dataOnly="0" labelOnly="1" fieldPosition="0">
        <references count="4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>
            <x v="11"/>
          </reference>
        </references>
      </pivotArea>
    </format>
    <format dxfId="19113">
      <pivotArea dataOnly="0" labelOnly="1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9112">
      <pivotArea dataOnly="0" labelOnly="1" fieldPosition="0">
        <references count="5">
          <reference field="2" count="1" selected="0">
            <x v="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9111">
      <pivotArea dataOnly="0" labelOnly="1" fieldPosition="0">
        <references count="5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9110">
      <pivotArea dataOnly="0" labelOnly="1" fieldPosition="0">
        <references count="5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9109">
      <pivotArea dataOnly="0" labelOnly="1" fieldPosition="0">
        <references count="5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9108">
      <pivotArea dataOnly="0" labelOnly="1" fieldPosition="0">
        <references count="5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9107">
      <pivotArea dataOnly="0" labelOnly="1" fieldPosition="0">
        <references count="5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9106">
      <pivotArea dataOnly="0" labelOnly="1" fieldPosition="0">
        <references count="5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9105">
      <pivotArea dataOnly="0" labelOnly="1" fieldPosition="0">
        <references count="5">
          <reference field="2" count="1" selected="0">
            <x v="10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9104">
      <pivotArea dataOnly="0" labelOnly="1" fieldPosition="0">
        <references count="5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9103">
      <pivotArea dataOnly="0" labelOnly="1" fieldPosition="0">
        <references count="5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9102">
      <pivotArea dataOnly="0" labelOnly="1" fieldPosition="0">
        <references count="5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9101">
      <pivotArea dataOnly="0" labelOnly="1" fieldPosition="0">
        <references count="5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9100">
      <pivotArea dataOnly="0" labelOnly="1" fieldPosition="0">
        <references count="5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9099">
      <pivotArea dataOnly="0" labelOnly="1" fieldPosition="0">
        <references count="5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9098">
      <pivotArea dataOnly="0" labelOnly="1" fieldPosition="0">
        <references count="5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9097">
      <pivotArea dataOnly="0" labelOnly="1" fieldPosition="0">
        <references count="5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9096">
      <pivotArea dataOnly="0" labelOnly="1" fieldPosition="0">
        <references count="5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9095">
      <pivotArea dataOnly="0" labelOnly="1" fieldPosition="0">
        <references count="5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>
            <x v="1"/>
          </reference>
        </references>
      </pivotArea>
    </format>
    <format dxfId="19094">
      <pivotArea dataOnly="0" labelOnly="1" fieldPosition="0">
        <references count="5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9093">
      <pivotArea dataOnly="0" labelOnly="1" fieldPosition="0">
        <references count="5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9092">
      <pivotArea dataOnly="0" labelOnly="1" fieldPosition="0">
        <references count="5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9091">
      <pivotArea dataOnly="0" labelOnly="1" fieldPosition="0">
        <references count="5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9090">
      <pivotArea dataOnly="0" labelOnly="1" fieldPosition="0">
        <references count="5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9089">
      <pivotArea dataOnly="0" labelOnly="1" fieldPosition="0">
        <references count="5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9088">
      <pivotArea dataOnly="0" labelOnly="1" fieldPosition="0">
        <references count="5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9087">
      <pivotArea dataOnly="0" labelOnly="1" fieldPosition="0">
        <references count="5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9086">
      <pivotArea dataOnly="0" labelOnly="1" fieldPosition="0">
        <references count="5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5"/>
          </reference>
        </references>
      </pivotArea>
    </format>
    <format dxfId="19085">
      <pivotArea dataOnly="0" labelOnly="1" fieldPosition="0">
        <references count="5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19084">
      <pivotArea dataOnly="0" labelOnly="1" fieldPosition="0">
        <references count="5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9083">
      <pivotArea dataOnly="0" labelOnly="1" fieldPosition="0">
        <references count="5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9082">
      <pivotArea dataOnly="0" labelOnly="1" fieldPosition="0">
        <references count="5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9081">
      <pivotArea dataOnly="0" labelOnly="1" fieldPosition="0">
        <references count="5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19080">
      <pivotArea dataOnly="0" labelOnly="1" fieldPosition="0">
        <references count="5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9079">
      <pivotArea dataOnly="0" labelOnly="1" fieldPosition="0">
        <references count="5">
          <reference field="2" count="1" selected="0">
            <x v="5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9078">
      <pivotArea dataOnly="0" labelOnly="1" fieldPosition="0">
        <references count="5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9077">
      <pivotArea dataOnly="0" labelOnly="1" fieldPosition="0">
        <references count="5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>
            <x v="0"/>
          </reference>
        </references>
      </pivotArea>
    </format>
    <format dxfId="19076">
      <pivotArea dataOnly="0" labelOnly="1" fieldPosition="0">
        <references count="5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"/>
          </reference>
        </references>
      </pivotArea>
    </format>
    <format dxfId="19075">
      <pivotArea dataOnly="0" labelOnly="1" fieldPosition="0">
        <references count="5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9074">
      <pivotArea dataOnly="0" labelOnly="1" fieldPosition="0">
        <references count="5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9073">
      <pivotArea dataOnly="0" labelOnly="1" fieldPosition="0">
        <references count="5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9072">
      <pivotArea dataOnly="0" labelOnly="1" fieldPosition="0">
        <references count="5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9071">
      <pivotArea dataOnly="0" labelOnly="1" fieldPosition="0">
        <references count="5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9070">
      <pivotArea dataOnly="0" labelOnly="1" fieldPosition="0">
        <references count="5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9069">
      <pivotArea dataOnly="0" labelOnly="1" fieldPosition="0">
        <references count="5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9068">
      <pivotArea dataOnly="0" labelOnly="1" fieldPosition="0">
        <references count="5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9067">
      <pivotArea dataOnly="0" labelOnly="1" fieldPosition="0">
        <references count="5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>
            <x v="0"/>
          </reference>
        </references>
      </pivotArea>
    </format>
    <format dxfId="19066">
      <pivotArea dataOnly="0" labelOnly="1" fieldPosition="0">
        <references count="5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9065">
      <pivotArea dataOnly="0" labelOnly="1" fieldPosition="0">
        <references count="5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9064">
      <pivotArea dataOnly="0" labelOnly="1" fieldPosition="0">
        <references count="5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19063">
      <pivotArea dataOnly="0" labelOnly="1" fieldPosition="0">
        <references count="5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9062">
      <pivotArea dataOnly="0" labelOnly="1" fieldPosition="0">
        <references count="5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9061">
      <pivotArea dataOnly="0" labelOnly="1" fieldPosition="0">
        <references count="5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9060">
      <pivotArea dataOnly="0" labelOnly="1" fieldPosition="0">
        <references count="5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9059">
      <pivotArea dataOnly="0" labelOnly="1" fieldPosition="0">
        <references count="5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9058">
      <pivotArea dataOnly="0" labelOnly="1" fieldPosition="0">
        <references count="5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9057">
      <pivotArea dataOnly="0" labelOnly="1" fieldPosition="0">
        <references count="5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19056">
      <pivotArea dataOnly="0" labelOnly="1" fieldPosition="0">
        <references count="5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3"/>
          </reference>
        </references>
      </pivotArea>
    </format>
    <format dxfId="19055">
      <pivotArea dataOnly="0" labelOnly="1" fieldPosition="0">
        <references count="5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9054">
      <pivotArea dataOnly="0" labelOnly="1" fieldPosition="0">
        <references count="5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9053">
      <pivotArea dataOnly="0" labelOnly="1" fieldPosition="0">
        <references count="5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9052">
      <pivotArea dataOnly="0" labelOnly="1" fieldPosition="0">
        <references count="5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9051">
      <pivotArea dataOnly="0" labelOnly="1" fieldPosition="0">
        <references count="5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9050">
      <pivotArea dataOnly="0" labelOnly="1" fieldPosition="0">
        <references count="5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9049">
      <pivotArea dataOnly="0" labelOnly="1" fieldPosition="0">
        <references count="5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9048">
      <pivotArea dataOnly="0" labelOnly="1" fieldPosition="0">
        <references count="5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9047">
      <pivotArea dataOnly="0" labelOnly="1" fieldPosition="0">
        <references count="5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1"/>
          </reference>
        </references>
      </pivotArea>
    </format>
    <format dxfId="19046">
      <pivotArea dataOnly="0" labelOnly="1" fieldPosition="0">
        <references count="5">
          <reference field="2" count="1" selected="0">
            <x v="1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9045">
      <pivotArea dataOnly="0" labelOnly="1" fieldPosition="0">
        <references count="5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9044">
      <pivotArea dataOnly="0" labelOnly="1" fieldPosition="0">
        <references count="5">
          <reference field="2" count="1" selected="0">
            <x v="12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9043">
      <pivotArea dataOnly="0" labelOnly="1" fieldPosition="0">
        <references count="5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9042">
      <pivotArea dataOnly="0" labelOnly="1" fieldPosition="0">
        <references count="5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"/>
          </reference>
        </references>
      </pivotArea>
    </format>
    <format dxfId="19041">
      <pivotArea dataOnly="0" labelOnly="1" fieldPosition="0">
        <references count="5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9040">
      <pivotArea dataOnly="0" labelOnly="1" fieldPosition="0">
        <references count="5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9039">
      <pivotArea dataOnly="0" labelOnly="1" fieldPosition="0">
        <references count="5">
          <reference field="2" count="1" selected="0">
            <x v="13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9038">
      <pivotArea dataOnly="0" labelOnly="1" fieldPosition="0">
        <references count="5">
          <reference field="2" count="1" selected="0">
            <x v="13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9037">
      <pivotArea dataOnly="0" labelOnly="1" fieldPosition="0">
        <references count="5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19036">
      <pivotArea dataOnly="0" labelOnly="1" fieldPosition="0">
        <references count="5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9035">
      <pivotArea dataOnly="0" labelOnly="1" fieldPosition="0">
        <references count="5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5"/>
          </reference>
        </references>
      </pivotArea>
    </format>
    <format dxfId="19034">
      <pivotArea dataOnly="0" labelOnly="1" fieldPosition="0">
        <references count="5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19033">
      <pivotArea dataOnly="0" labelOnly="1" fieldPosition="0">
        <references count="5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9032">
      <pivotArea dataOnly="0" labelOnly="1" fieldPosition="0">
        <references count="5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1"/>
          </reference>
        </references>
      </pivotArea>
    </format>
    <format dxfId="19031">
      <pivotArea dataOnly="0" labelOnly="1" fieldPosition="0">
        <references count="5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19030">
      <pivotArea dataOnly="0" labelOnly="1" fieldPosition="0">
        <references count="5">
          <reference field="2" count="1" selected="0">
            <x v="15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9029">
      <pivotArea dataOnly="0" labelOnly="1" fieldPosition="0">
        <references count="5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3"/>
          </reference>
        </references>
      </pivotArea>
    </format>
    <format dxfId="19028">
      <pivotArea dataOnly="0" labelOnly="1" fieldPosition="0">
        <references count="5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9027">
      <pivotArea dataOnly="0" labelOnly="1" fieldPosition="0">
        <references count="5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19026">
      <pivotArea dataOnly="0" labelOnly="1" fieldPosition="0">
        <references count="5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9025">
      <pivotArea dataOnly="0" labelOnly="1" fieldPosition="0">
        <references count="5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9024">
      <pivotArea dataOnly="0" labelOnly="1" fieldPosition="0">
        <references count="5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9023">
      <pivotArea dataOnly="0" labelOnly="1" fieldPosition="0">
        <references count="5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9022">
      <pivotArea dataOnly="0" labelOnly="1" fieldPosition="0">
        <references count="5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9021">
      <pivotArea dataOnly="0" labelOnly="1" fieldPosition="0">
        <references count="5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5"/>
          </reference>
        </references>
      </pivotArea>
    </format>
    <format dxfId="19020">
      <pivotArea dataOnly="0" labelOnly="1" fieldPosition="0">
        <references count="5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9019">
      <pivotArea dataOnly="0" labelOnly="1" fieldPosition="0">
        <references count="5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9018">
      <pivotArea dataOnly="0" labelOnly="1" fieldPosition="0">
        <references count="5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1"/>
          </reference>
        </references>
      </pivotArea>
    </format>
    <format dxfId="19017">
      <pivotArea dataOnly="0" labelOnly="1" fieldPosition="0">
        <references count="5">
          <reference field="2" count="1" selected="0">
            <x v="17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3"/>
          </reference>
        </references>
      </pivotArea>
    </format>
    <format dxfId="19016">
      <pivotArea dataOnly="0" labelOnly="1" fieldPosition="0">
        <references count="5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9015">
      <pivotArea dataOnly="0" labelOnly="1" fieldPosition="0">
        <references count="5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9014">
      <pivotArea dataOnly="0" labelOnly="1" fieldPosition="0">
        <references count="5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9013">
      <pivotArea dataOnly="0" labelOnly="1" fieldPosition="0">
        <references count="5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9012">
      <pivotArea dataOnly="0" labelOnly="1" fieldPosition="0">
        <references count="5">
          <reference field="2" count="1" selected="0">
            <x v="185"/>
          </reference>
          <reference field="3" count="1" selected="0">
            <x v="4"/>
          </reference>
          <reference field="4" count="1" selected="0">
            <x v="7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19011">
      <pivotArea dataOnly="0" labelOnly="1" fieldPosition="0">
        <references count="5">
          <reference field="2" count="1" selected="0">
            <x v="1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9010">
      <pivotArea dataOnly="0" labelOnly="1" fieldPosition="0">
        <references count="5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9009">
      <pivotArea dataOnly="0" labelOnly="1" fieldPosition="0">
        <references count="5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8"/>
          </reference>
          <reference field="6" count="1">
            <x v="2"/>
          </reference>
        </references>
      </pivotArea>
    </format>
    <format dxfId="19008">
      <pivotArea dataOnly="0" labelOnly="1" fieldPosition="0">
        <references count="5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19007">
      <pivotArea dataOnly="0" labelOnly="1" fieldPosition="0">
        <references count="5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9006">
      <pivotArea dataOnly="0" labelOnly="1" fieldPosition="0">
        <references count="5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>
            <x v="2"/>
          </reference>
        </references>
      </pivotArea>
    </format>
    <format dxfId="19005">
      <pivotArea dataOnly="0" labelOnly="1" fieldPosition="0">
        <references count="5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1"/>
          </reference>
        </references>
      </pivotArea>
    </format>
    <format dxfId="19004">
      <pivotArea dataOnly="0" labelOnly="1" fieldPosition="0">
        <references count="5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0"/>
          </reference>
        </references>
      </pivotArea>
    </format>
    <format dxfId="19003">
      <pivotArea dataOnly="0" labelOnly="1" fieldPosition="0">
        <references count="5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1"/>
          </reference>
        </references>
      </pivotArea>
    </format>
    <format dxfId="19002">
      <pivotArea dataOnly="0" labelOnly="1" fieldPosition="0">
        <references count="5">
          <reference field="2" count="1" selected="0">
            <x v="2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9001">
      <pivotArea dataOnly="0" labelOnly="1" fieldPosition="0">
        <references count="5">
          <reference field="2" count="1" selected="0">
            <x v="21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9000">
      <pivotArea dataOnly="0" labelOnly="1" fieldPosition="0">
        <references count="5">
          <reference field="2" count="1" selected="0">
            <x v="21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8999">
      <pivotArea dataOnly="0" labelOnly="1" fieldPosition="0">
        <references count="5">
          <reference field="2" count="1" selected="0">
            <x v="2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8998">
      <pivotArea dataOnly="0" labelOnly="1" fieldPosition="0">
        <references count="5">
          <reference field="2" count="1" selected="0">
            <x v="213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997">
      <pivotArea dataOnly="0" labelOnly="1" fieldPosition="0">
        <references count="5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3"/>
          </reference>
        </references>
      </pivotArea>
    </format>
    <format dxfId="18996">
      <pivotArea dataOnly="0" labelOnly="1" fieldPosition="0">
        <references count="5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8995">
      <pivotArea dataOnly="0" labelOnly="1" fieldPosition="0">
        <references count="5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8994">
      <pivotArea dataOnly="0" labelOnly="1" fieldPosition="0">
        <references count="5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8993">
      <pivotArea dataOnly="0" labelOnly="1" fieldPosition="0">
        <references count="5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0"/>
          </reference>
        </references>
      </pivotArea>
    </format>
    <format dxfId="18992">
      <pivotArea dataOnly="0" labelOnly="1" fieldPosition="0">
        <references count="5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8991">
      <pivotArea dataOnly="0" labelOnly="1" fieldPosition="0">
        <references count="5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8990">
      <pivotArea dataOnly="0" labelOnly="1" fieldPosition="0">
        <references count="5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8989">
      <pivotArea dataOnly="0" labelOnly="1" fieldPosition="0">
        <references count="5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18988">
      <pivotArea dataOnly="0" labelOnly="1" fieldPosition="0">
        <references count="5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8987">
      <pivotArea dataOnly="0" labelOnly="1" fieldPosition="0">
        <references count="5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8986">
      <pivotArea dataOnly="0" labelOnly="1" fieldPosition="0">
        <references count="5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4"/>
          </reference>
          <reference field="6" count="1">
            <x v="5"/>
          </reference>
        </references>
      </pivotArea>
    </format>
    <format dxfId="18985">
      <pivotArea dataOnly="0" labelOnly="1" fieldPosition="0">
        <references count="5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8984">
      <pivotArea dataOnly="0" labelOnly="1" fieldPosition="0">
        <references count="5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18983">
      <pivotArea dataOnly="0" labelOnly="1" fieldPosition="0">
        <references count="5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8982">
      <pivotArea dataOnly="0" labelOnly="1" fieldPosition="0">
        <references count="5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8981">
      <pivotArea dataOnly="0" labelOnly="1" fieldPosition="0">
        <references count="5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18980">
      <pivotArea dataOnly="0" labelOnly="1" fieldPosition="0">
        <references count="5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8979">
      <pivotArea dataOnly="0" labelOnly="1" fieldPosition="0">
        <references count="5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4"/>
          </reference>
          <reference field="6" count="1">
            <x v="5"/>
          </reference>
        </references>
      </pivotArea>
    </format>
    <format dxfId="18978">
      <pivotArea dataOnly="0" labelOnly="1" fieldPosition="0">
        <references count="5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8977">
      <pivotArea dataOnly="0" labelOnly="1" fieldPosition="0">
        <references count="5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8976">
      <pivotArea dataOnly="0" labelOnly="1" fieldPosition="0">
        <references count="5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8975">
      <pivotArea dataOnly="0" labelOnly="1" fieldPosition="0">
        <references count="5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974">
      <pivotArea dataOnly="0" labelOnly="1" fieldPosition="0">
        <references count="5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8973">
      <pivotArea dataOnly="0" labelOnly="1" fieldPosition="0">
        <references count="5">
          <reference field="2" count="1" selected="0">
            <x v="257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3"/>
          </reference>
          <reference field="6" count="1">
            <x v="5"/>
          </reference>
        </references>
      </pivotArea>
    </format>
    <format dxfId="18972">
      <pivotArea dataOnly="0" labelOnly="1" fieldPosition="0">
        <references count="5">
          <reference field="2" count="1" selected="0">
            <x v="2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8971">
      <pivotArea dataOnly="0" labelOnly="1" fieldPosition="0">
        <references count="5">
          <reference field="2" count="1" selected="0">
            <x v="26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970">
      <pivotArea dataOnly="0" labelOnly="1" fieldPosition="0">
        <references count="5">
          <reference field="2" count="1" selected="0">
            <x v="26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8969">
      <pivotArea dataOnly="0" labelOnly="1" fieldPosition="0">
        <references count="5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18968">
      <pivotArea dataOnly="0" labelOnly="1" fieldPosition="0">
        <references count="5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8967">
      <pivotArea dataOnly="0" labelOnly="1" fieldPosition="0">
        <references count="5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8966">
      <pivotArea dataOnly="0" labelOnly="1" fieldPosition="0">
        <references count="5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8965">
      <pivotArea dataOnly="0" labelOnly="1" fieldPosition="0">
        <references count="5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1"/>
          </reference>
        </references>
      </pivotArea>
    </format>
    <format dxfId="18964">
      <pivotArea dataOnly="0" labelOnly="1" fieldPosition="0">
        <references count="5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8963">
      <pivotArea dataOnly="0" labelOnly="1" fieldPosition="0">
        <references count="5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8962">
      <pivotArea dataOnly="0" labelOnly="1" fieldPosition="0">
        <references count="5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8961">
      <pivotArea dataOnly="0" labelOnly="1" fieldPosition="0">
        <references count="5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8960">
      <pivotArea dataOnly="0" labelOnly="1" fieldPosition="0">
        <references count="5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8959">
      <pivotArea dataOnly="0" labelOnly="1" fieldPosition="0">
        <references count="5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18958">
      <pivotArea dataOnly="0" labelOnly="1" fieldPosition="0">
        <references count="5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8957">
      <pivotArea dataOnly="0" labelOnly="1" fieldPosition="0">
        <references count="5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8956">
      <pivotArea dataOnly="0" labelOnly="1" fieldPosition="0">
        <references count="5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8955">
      <pivotArea dataOnly="0" labelOnly="1" fieldPosition="0">
        <references count="5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1"/>
          </reference>
        </references>
      </pivotArea>
    </format>
    <format dxfId="18954">
      <pivotArea dataOnly="0" labelOnly="1" fieldPosition="0">
        <references count="5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8953">
      <pivotArea dataOnly="0" labelOnly="1" fieldPosition="0">
        <references count="5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>
            <x v="6"/>
          </reference>
        </references>
      </pivotArea>
    </format>
    <format dxfId="18952">
      <pivotArea dataOnly="0" labelOnly="1" fieldPosition="0">
        <references count="5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8951">
      <pivotArea dataOnly="0" labelOnly="1" fieldPosition="0">
        <references count="5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950">
      <pivotArea dataOnly="0" labelOnly="1" fieldPosition="0">
        <references count="5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8949">
      <pivotArea dataOnly="0" labelOnly="1" fieldPosition="0">
        <references count="5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8948">
      <pivotArea dataOnly="0" labelOnly="1" fieldPosition="0">
        <references count="5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8947">
      <pivotArea dataOnly="0" labelOnly="1" fieldPosition="0">
        <references count="5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8946">
      <pivotArea dataOnly="0" labelOnly="1" fieldPosition="0">
        <references count="5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1"/>
          </reference>
        </references>
      </pivotArea>
    </format>
    <format dxfId="18945">
      <pivotArea dataOnly="0" labelOnly="1" fieldPosition="0">
        <references count="5">
          <reference field="2" count="1" selected="0">
            <x v="32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8944">
      <pivotArea dataOnly="0" labelOnly="1" fieldPosition="0">
        <references count="5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18943">
      <pivotArea dataOnly="0" labelOnly="1" fieldPosition="0">
        <references count="5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8942">
      <pivotArea dataOnly="0" labelOnly="1" fieldPosition="0">
        <references count="5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18941">
      <pivotArea dataOnly="0" labelOnly="1" fieldPosition="0">
        <references count="5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8940">
      <pivotArea dataOnly="0" labelOnly="1" fieldPosition="0">
        <references count="5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8939">
      <pivotArea dataOnly="0" labelOnly="1" fieldPosition="0">
        <references count="5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8938">
      <pivotArea dataOnly="0" labelOnly="1" fieldPosition="0">
        <references count="5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8937">
      <pivotArea dataOnly="0" labelOnly="1" fieldPosition="0">
        <references count="5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8936">
      <pivotArea dataOnly="0" labelOnly="1" fieldPosition="0">
        <references count="5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8935">
      <pivotArea dataOnly="0" labelOnly="1" fieldPosition="0">
        <references count="5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934">
      <pivotArea dataOnly="0" labelOnly="1" fieldPosition="0">
        <references count="5">
          <reference field="2" count="1" selected="0">
            <x v="36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8933">
      <pivotArea dataOnly="0" labelOnly="1" fieldPosition="0">
        <references count="5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8932">
      <pivotArea dataOnly="0" labelOnly="1" fieldPosition="0">
        <references count="5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8931">
      <pivotArea dataOnly="0" labelOnly="1" fieldPosition="0">
        <references count="5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8930">
      <pivotArea dataOnly="0" labelOnly="1" fieldPosition="0">
        <references count="5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8929">
      <pivotArea dataOnly="0" labelOnly="1" fieldPosition="0">
        <references count="5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18928">
      <pivotArea dataOnly="0" labelOnly="1" fieldPosition="0">
        <references count="5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8927">
      <pivotArea dataOnly="0" labelOnly="1" fieldPosition="0">
        <references count="5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1"/>
          </reference>
        </references>
      </pivotArea>
    </format>
    <format dxfId="18926">
      <pivotArea dataOnly="0" labelOnly="1" fieldPosition="0">
        <references count="5">
          <reference field="2" count="1" selected="0">
            <x v="38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8925">
      <pivotArea dataOnly="0" labelOnly="1" fieldPosition="0">
        <references count="5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1"/>
          </reference>
        </references>
      </pivotArea>
    </format>
    <format dxfId="18924">
      <pivotArea dataOnly="0" labelOnly="1" fieldPosition="0">
        <references count="5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8923">
      <pivotArea dataOnly="0" labelOnly="1" fieldPosition="0">
        <references count="5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8922">
      <pivotArea dataOnly="0" labelOnly="1" fieldPosition="0">
        <references count="5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8921">
      <pivotArea dataOnly="0" labelOnly="1" fieldPosition="0">
        <references count="5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8920">
      <pivotArea dataOnly="0" labelOnly="1" fieldPosition="0">
        <references count="5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8919">
      <pivotArea dataOnly="0" labelOnly="1" fieldPosition="0">
        <references count="5">
          <reference field="2" count="1" selected="0">
            <x v="4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8918">
      <pivotArea dataOnly="0" labelOnly="1" fieldPosition="0">
        <references count="5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8917">
      <pivotArea dataOnly="0" labelOnly="1" fieldPosition="0">
        <references count="5">
          <reference field="2" count="1" selected="0">
            <x v="40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916">
      <pivotArea dataOnly="0" labelOnly="1" fieldPosition="0">
        <references count="5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8915">
      <pivotArea dataOnly="0" labelOnly="1" fieldPosition="0">
        <references count="5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8914">
      <pivotArea dataOnly="0" labelOnly="1" fieldPosition="0">
        <references count="5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8913">
      <pivotArea dataOnly="0" labelOnly="1" fieldPosition="0">
        <references count="5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18912">
      <pivotArea dataOnly="0" labelOnly="1" fieldPosition="0">
        <references count="5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8911">
      <pivotArea dataOnly="0" labelOnly="1" fieldPosition="0">
        <references count="5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8910">
      <pivotArea dataOnly="0" labelOnly="1" fieldPosition="0">
        <references count="5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8909">
      <pivotArea dataOnly="0" labelOnly="1" fieldPosition="0">
        <references count="5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8908">
      <pivotArea dataOnly="0" labelOnly="1" fieldPosition="0">
        <references count="6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907">
      <pivotArea dataOnly="0" labelOnly="1" fieldPosition="0">
        <references count="6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8906">
      <pivotArea dataOnly="0" labelOnly="1" fieldPosition="0">
        <references count="6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905">
      <pivotArea dataOnly="0" labelOnly="1" fieldPosition="0">
        <references count="6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8904">
      <pivotArea dataOnly="0" labelOnly="1" fieldPosition="0">
        <references count="6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903">
      <pivotArea dataOnly="0" labelOnly="1" fieldPosition="0">
        <references count="6">
          <reference field="2" count="1" selected="0">
            <x v="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902">
      <pivotArea dataOnly="0" labelOnly="1" fieldPosition="0">
        <references count="6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901">
      <pivotArea dataOnly="0" labelOnly="1" fieldPosition="0">
        <references count="6">
          <reference field="2" count="1" selected="0">
            <x v="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6"/>
          </reference>
        </references>
      </pivotArea>
    </format>
    <format dxfId="18900">
      <pivotArea dataOnly="0" labelOnly="1" fieldPosition="0">
        <references count="6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18899">
      <pivotArea dataOnly="0" labelOnly="1" fieldPosition="0">
        <references count="6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898">
      <pivotArea dataOnly="0" labelOnly="1" fieldPosition="0">
        <references count="6">
          <reference field="2" count="1" selected="0">
            <x v="1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897">
      <pivotArea dataOnly="0" labelOnly="1" fieldPosition="0">
        <references count="6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896">
      <pivotArea dataOnly="0" labelOnly="1" fieldPosition="0">
        <references count="6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895">
      <pivotArea dataOnly="0" labelOnly="1" fieldPosition="0">
        <references count="6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894">
      <pivotArea dataOnly="0" labelOnly="1" fieldPosition="0">
        <references count="6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893">
      <pivotArea dataOnly="0" labelOnly="1" fieldPosition="0">
        <references count="6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892">
      <pivotArea dataOnly="0" labelOnly="1" fieldPosition="0">
        <references count="6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891">
      <pivotArea dataOnly="0" labelOnly="1" fieldPosition="0">
        <references count="6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8890">
      <pivotArea dataOnly="0" labelOnly="1" fieldPosition="0">
        <references count="6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889">
      <pivotArea dataOnly="0" labelOnly="1" fieldPosition="0">
        <references count="6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8888">
      <pivotArea dataOnly="0" labelOnly="1" fieldPosition="0">
        <references count="6">
          <reference field="2" count="1" selected="0">
            <x v="2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8887">
      <pivotArea dataOnly="0" labelOnly="1" fieldPosition="0">
        <references count="6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886">
      <pivotArea dataOnly="0" labelOnly="1" fieldPosition="0">
        <references count="6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8885">
      <pivotArea dataOnly="0" labelOnly="1" fieldPosition="0">
        <references count="6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0"/>
          </reference>
        </references>
      </pivotArea>
    </format>
    <format dxfId="18884">
      <pivotArea dataOnly="0" labelOnly="1" fieldPosition="0">
        <references count="6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8883">
      <pivotArea dataOnly="0" labelOnly="1" fieldPosition="0">
        <references count="6">
          <reference field="2" count="1" selected="0">
            <x v="3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8882">
      <pivotArea dataOnly="0" labelOnly="1" fieldPosition="0">
        <references count="6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881">
      <pivotArea dataOnly="0" labelOnly="1" fieldPosition="0">
        <references count="6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8880">
      <pivotArea dataOnly="0" labelOnly="1" fieldPosition="0">
        <references count="6">
          <reference field="2" count="1" selected="0">
            <x v="34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879">
      <pivotArea dataOnly="0" labelOnly="1" fieldPosition="0">
        <references count="6">
          <reference field="2" count="1" selected="0">
            <x v="3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8878">
      <pivotArea dataOnly="0" labelOnly="1" fieldPosition="0">
        <references count="6">
          <reference field="2" count="1" selected="0">
            <x v="3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877">
      <pivotArea dataOnly="0" labelOnly="1" fieldPosition="0">
        <references count="6">
          <reference field="2" count="1" selected="0">
            <x v="3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876">
      <pivotArea dataOnly="0" labelOnly="1" fieldPosition="0">
        <references count="6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8875">
      <pivotArea dataOnly="0" labelOnly="1" fieldPosition="0">
        <references count="6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874">
      <pivotArea dataOnly="0" labelOnly="1" fieldPosition="0">
        <references count="6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>
            <x v="3"/>
          </reference>
        </references>
      </pivotArea>
    </format>
    <format dxfId="18873">
      <pivotArea dataOnly="0" labelOnly="1" fieldPosition="0">
        <references count="6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13"/>
          </reference>
        </references>
      </pivotArea>
    </format>
    <format dxfId="18872">
      <pivotArea dataOnly="0" labelOnly="1" fieldPosition="0">
        <references count="6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8871">
      <pivotArea dataOnly="0" labelOnly="1" fieldPosition="0">
        <references count="6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870">
      <pivotArea dataOnly="0" labelOnly="1" fieldPosition="0">
        <references count="6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869">
      <pivotArea dataOnly="0" labelOnly="1" fieldPosition="0">
        <references count="6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3"/>
          </reference>
        </references>
      </pivotArea>
    </format>
    <format dxfId="18868">
      <pivotArea dataOnly="0" labelOnly="1" fieldPosition="0">
        <references count="6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867">
      <pivotArea dataOnly="0" labelOnly="1" fieldPosition="0">
        <references count="6">
          <reference field="2" count="1" selected="0">
            <x v="5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866">
      <pivotArea dataOnly="0" labelOnly="1" fieldPosition="0">
        <references count="6">
          <reference field="2" count="1" selected="0">
            <x v="5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8865">
      <pivotArea dataOnly="0" labelOnly="1" fieldPosition="0">
        <references count="6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864">
      <pivotArea dataOnly="0" labelOnly="1" fieldPosition="0">
        <references count="6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18863">
      <pivotArea dataOnly="0" labelOnly="1" fieldPosition="0">
        <references count="6">
          <reference field="2" count="1" selected="0">
            <x v="5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862">
      <pivotArea dataOnly="0" labelOnly="1" fieldPosition="0">
        <references count="6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18861">
      <pivotArea dataOnly="0" labelOnly="1" fieldPosition="0">
        <references count="6">
          <reference field="2" count="1" selected="0">
            <x v="6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8860">
      <pivotArea dataOnly="0" labelOnly="1" fieldPosition="0">
        <references count="6">
          <reference field="2" count="1" selected="0">
            <x v="6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8859">
      <pivotArea dataOnly="0" labelOnly="1" fieldPosition="0">
        <references count="6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8858">
      <pivotArea dataOnly="0" labelOnly="1" fieldPosition="0">
        <references count="6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7"/>
          </reference>
        </references>
      </pivotArea>
    </format>
    <format dxfId="18857">
      <pivotArea dataOnly="0" labelOnly="1" fieldPosition="0">
        <references count="6">
          <reference field="2" count="1" selected="0">
            <x v="6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856">
      <pivotArea dataOnly="0" labelOnly="1" fieldPosition="0">
        <references count="6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8855">
      <pivotArea dataOnly="0" labelOnly="1" fieldPosition="0">
        <references count="6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854">
      <pivotArea dataOnly="0" labelOnly="1" fieldPosition="0">
        <references count="6">
          <reference field="2" count="1" selected="0">
            <x v="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853">
      <pivotArea dataOnly="0" labelOnly="1" fieldPosition="0">
        <references count="6">
          <reference field="2" count="1" selected="0">
            <x v="6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852">
      <pivotArea dataOnly="0" labelOnly="1" fieldPosition="0">
        <references count="6">
          <reference field="2" count="1" selected="0">
            <x v="69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851">
      <pivotArea dataOnly="0" labelOnly="1" fieldPosition="0">
        <references count="6">
          <reference field="2" count="1" selected="0">
            <x v="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18850">
      <pivotArea dataOnly="0" labelOnly="1" fieldPosition="0">
        <references count="6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8849">
      <pivotArea dataOnly="0" labelOnly="1" fieldPosition="0">
        <references count="6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8848">
      <pivotArea dataOnly="0" labelOnly="1" fieldPosition="0">
        <references count="6">
          <reference field="2" count="1" selected="0">
            <x v="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847">
      <pivotArea dataOnly="0" labelOnly="1" fieldPosition="0">
        <references count="6">
          <reference field="2" count="1" selected="0">
            <x v="7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846">
      <pivotArea dataOnly="0" labelOnly="1" fieldPosition="0">
        <references count="6">
          <reference field="2" count="1" selected="0">
            <x v="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845">
      <pivotArea dataOnly="0" labelOnly="1" fieldPosition="0">
        <references count="6">
          <reference field="2" count="1" selected="0">
            <x v="76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8844">
      <pivotArea dataOnly="0" labelOnly="1" fieldPosition="0">
        <references count="6">
          <reference field="2" count="1" selected="0">
            <x v="7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843">
      <pivotArea dataOnly="0" labelOnly="1" fieldPosition="0">
        <references count="6">
          <reference field="2" count="1" selected="0">
            <x v="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842">
      <pivotArea dataOnly="0" labelOnly="1" fieldPosition="0">
        <references count="6">
          <reference field="2" count="1" selected="0">
            <x v="7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841">
      <pivotArea dataOnly="0" labelOnly="1" fieldPosition="0">
        <references count="6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8840">
      <pivotArea dataOnly="0" labelOnly="1" fieldPosition="0">
        <references count="6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839">
      <pivotArea dataOnly="0" labelOnly="1" fieldPosition="0">
        <references count="6">
          <reference field="2" count="1" selected="0">
            <x v="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8838">
      <pivotArea dataOnly="0" labelOnly="1" fieldPosition="0">
        <references count="6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8837">
      <pivotArea dataOnly="0" labelOnly="1" fieldPosition="0">
        <references count="6">
          <reference field="2" count="1" selected="0">
            <x v="8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836">
      <pivotArea dataOnly="0" labelOnly="1" fieldPosition="0">
        <references count="6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8835">
      <pivotArea dataOnly="0" labelOnly="1" fieldPosition="0">
        <references count="6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8834">
      <pivotArea dataOnly="0" labelOnly="1" fieldPosition="0">
        <references count="6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833">
      <pivotArea dataOnly="0" labelOnly="1" fieldPosition="0">
        <references count="6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8832">
      <pivotArea dataOnly="0" labelOnly="1" fieldPosition="0">
        <references count="6">
          <reference field="2" count="1" selected="0">
            <x v="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8831">
      <pivotArea dataOnly="0" labelOnly="1" fieldPosition="0">
        <references count="6">
          <reference field="2" count="1" selected="0">
            <x v="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830">
      <pivotArea dataOnly="0" labelOnly="1" fieldPosition="0">
        <references count="6">
          <reference field="2" count="1" selected="0">
            <x v="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8829">
      <pivotArea dataOnly="0" labelOnly="1" fieldPosition="0">
        <references count="6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8828">
      <pivotArea dataOnly="0" labelOnly="1" fieldPosition="0">
        <references count="6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18827">
      <pivotArea dataOnly="0" labelOnly="1" fieldPosition="0">
        <references count="6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18826">
      <pivotArea dataOnly="0" labelOnly="1" fieldPosition="0">
        <references count="6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>
            <x v="11"/>
          </reference>
        </references>
      </pivotArea>
    </format>
    <format dxfId="18825">
      <pivotArea dataOnly="0" labelOnly="1" fieldPosition="0">
        <references count="6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0"/>
          </reference>
        </references>
      </pivotArea>
    </format>
    <format dxfId="18824">
      <pivotArea dataOnly="0" labelOnly="1" fieldPosition="0">
        <references count="6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8823">
      <pivotArea dataOnly="0" labelOnly="1" fieldPosition="0">
        <references count="6">
          <reference field="2" count="1" selected="0">
            <x v="9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8822">
      <pivotArea dataOnly="0" labelOnly="1" fieldPosition="0">
        <references count="6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8821">
      <pivotArea dataOnly="0" labelOnly="1" fieldPosition="0">
        <references count="6">
          <reference field="2" count="1" selected="0">
            <x v="98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820">
      <pivotArea dataOnly="0" labelOnly="1" fieldPosition="0">
        <references count="6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>
            <x v="12"/>
          </reference>
        </references>
      </pivotArea>
    </format>
    <format dxfId="18819">
      <pivotArea dataOnly="0" labelOnly="1" fieldPosition="0">
        <references count="6">
          <reference field="2" count="1" selected="0">
            <x v="1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8818">
      <pivotArea dataOnly="0" labelOnly="1" fieldPosition="0">
        <references count="6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817">
      <pivotArea dataOnly="0" labelOnly="1" fieldPosition="0">
        <references count="6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8816">
      <pivotArea dataOnly="0" labelOnly="1" fieldPosition="0">
        <references count="6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8815">
      <pivotArea dataOnly="0" labelOnly="1" fieldPosition="0">
        <references count="6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18814">
      <pivotArea dataOnly="0" labelOnly="1" fieldPosition="0">
        <references count="6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18813">
      <pivotArea dataOnly="0" labelOnly="1" fieldPosition="0">
        <references count="6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812">
      <pivotArea dataOnly="0" labelOnly="1" fieldPosition="0">
        <references count="6">
          <reference field="2" count="1" selected="0">
            <x v="10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811">
      <pivotArea dataOnly="0" labelOnly="1" fieldPosition="0">
        <references count="6">
          <reference field="2" count="1" selected="0">
            <x v="1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8810">
      <pivotArea dataOnly="0" labelOnly="1" fieldPosition="0">
        <references count="6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8809">
      <pivotArea dataOnly="0" labelOnly="1" fieldPosition="0">
        <references count="6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8808">
      <pivotArea dataOnly="0" labelOnly="1" fieldPosition="0">
        <references count="6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8807">
      <pivotArea dataOnly="0" labelOnly="1" fieldPosition="0">
        <references count="6">
          <reference field="2" count="1" selected="0">
            <x v="11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806">
      <pivotArea dataOnly="0" labelOnly="1" fieldPosition="0">
        <references count="6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8805">
      <pivotArea dataOnly="0" labelOnly="1" fieldPosition="0">
        <references count="6">
          <reference field="2" count="1" selected="0">
            <x v="11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18804">
      <pivotArea dataOnly="0" labelOnly="1" fieldPosition="0">
        <references count="6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8803">
      <pivotArea dataOnly="0" labelOnly="1" fieldPosition="0">
        <references count="6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802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8801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800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8799">
      <pivotArea dataOnly="0" labelOnly="1" fieldPosition="0">
        <references count="6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18798">
      <pivotArea dataOnly="0" labelOnly="1" fieldPosition="0">
        <references count="6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797">
      <pivotArea dataOnly="0" labelOnly="1" fieldPosition="0">
        <references count="6">
          <reference field="2" count="1" selected="0">
            <x v="121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8796">
      <pivotArea dataOnly="0" labelOnly="1" fieldPosition="0">
        <references count="6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8795">
      <pivotArea dataOnly="0" labelOnly="1" fieldPosition="0">
        <references count="6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18794">
      <pivotArea dataOnly="0" labelOnly="1" fieldPosition="0">
        <references count="6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793">
      <pivotArea dataOnly="0" labelOnly="1" fieldPosition="0">
        <references count="6">
          <reference field="2" count="1" selected="0">
            <x v="12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18792">
      <pivotArea dataOnly="0" labelOnly="1" fieldPosition="0">
        <references count="6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791">
      <pivotArea dataOnly="0" labelOnly="1" fieldPosition="0">
        <references count="6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8790">
      <pivotArea dataOnly="0" labelOnly="1" fieldPosition="0">
        <references count="6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789">
      <pivotArea dataOnly="0" labelOnly="1" fieldPosition="0">
        <references count="6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788">
      <pivotArea dataOnly="0" labelOnly="1" fieldPosition="0">
        <references count="6">
          <reference field="2" count="1" selected="0">
            <x v="13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787">
      <pivotArea dataOnly="0" labelOnly="1" fieldPosition="0">
        <references count="6">
          <reference field="2" count="1" selected="0">
            <x v="1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786">
      <pivotArea dataOnly="0" labelOnly="1" fieldPosition="0">
        <references count="6">
          <reference field="2" count="1" selected="0">
            <x v="13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785">
      <pivotArea dataOnly="0" labelOnly="1" fieldPosition="0">
        <references count="6">
          <reference field="2" count="1" selected="0">
            <x v="136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8784">
      <pivotArea dataOnly="0" labelOnly="1" fieldPosition="0">
        <references count="6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783">
      <pivotArea dataOnly="0" labelOnly="1" fieldPosition="0">
        <references count="6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782">
      <pivotArea dataOnly="0" labelOnly="1" fieldPosition="0">
        <references count="6">
          <reference field="2" count="1" selected="0">
            <x v="1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781">
      <pivotArea dataOnly="0" labelOnly="1" fieldPosition="0">
        <references count="6">
          <reference field="2" count="1" selected="0">
            <x v="14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780">
      <pivotArea dataOnly="0" labelOnly="1" fieldPosition="0">
        <references count="6">
          <reference field="2" count="1" selected="0">
            <x v="1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779">
      <pivotArea dataOnly="0" labelOnly="1" fieldPosition="0">
        <references count="6">
          <reference field="2" count="1" selected="0">
            <x v="142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8778">
      <pivotArea dataOnly="0" labelOnly="1" fieldPosition="0">
        <references count="6">
          <reference field="2" count="1" selected="0">
            <x v="14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777">
      <pivotArea dataOnly="0" labelOnly="1" fieldPosition="0">
        <references count="6">
          <reference field="2" count="1" selected="0">
            <x v="14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776">
      <pivotArea dataOnly="0" labelOnly="1" fieldPosition="0">
        <references count="6">
          <reference field="2" count="1" selected="0">
            <x v="14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775">
      <pivotArea dataOnly="0" labelOnly="1" fieldPosition="0">
        <references count="6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774">
      <pivotArea dataOnly="0" labelOnly="1" fieldPosition="0">
        <references count="6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773">
      <pivotArea dataOnly="0" labelOnly="1" fieldPosition="0">
        <references count="6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>
            <x v="12"/>
          </reference>
        </references>
      </pivotArea>
    </format>
    <format dxfId="18772">
      <pivotArea dataOnly="0" labelOnly="1" fieldPosition="0">
        <references count="6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4"/>
          </reference>
          <reference field="7" count="1">
            <x v="3"/>
          </reference>
        </references>
      </pivotArea>
    </format>
    <format dxfId="18771">
      <pivotArea dataOnly="0" labelOnly="1" fieldPosition="0">
        <references count="6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>
            <x v="11"/>
          </reference>
        </references>
      </pivotArea>
    </format>
    <format dxfId="18770">
      <pivotArea dataOnly="0" labelOnly="1" fieldPosition="0">
        <references count="6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18769">
      <pivotArea dataOnly="0" labelOnly="1" fieldPosition="0">
        <references count="6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768">
      <pivotArea dataOnly="0" labelOnly="1" fieldPosition="0">
        <references count="6">
          <reference field="2" count="1" selected="0">
            <x v="15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767">
      <pivotArea dataOnly="0" labelOnly="1" fieldPosition="0">
        <references count="6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8766">
      <pivotArea dataOnly="0" labelOnly="1" fieldPosition="0">
        <references count="6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8765">
      <pivotArea dataOnly="0" labelOnly="1" fieldPosition="0">
        <references count="6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8764">
      <pivotArea dataOnly="0" labelOnly="1" fieldPosition="0">
        <references count="6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8763">
      <pivotArea dataOnly="0" labelOnly="1" fieldPosition="0">
        <references count="6">
          <reference field="2" count="1" selected="0">
            <x v="1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762">
      <pivotArea dataOnly="0" labelOnly="1" fieldPosition="0">
        <references count="6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761">
      <pivotArea dataOnly="0" labelOnly="1" fieldPosition="0">
        <references count="6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18760">
      <pivotArea dataOnly="0" labelOnly="1" fieldPosition="0">
        <references count="6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>
            <x v="1"/>
          </reference>
        </references>
      </pivotArea>
    </format>
    <format dxfId="18759">
      <pivotArea dataOnly="0" labelOnly="1" fieldPosition="0">
        <references count="6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8758">
      <pivotArea dataOnly="0" labelOnly="1" fieldPosition="0">
        <references count="6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18757">
      <pivotArea dataOnly="0" labelOnly="1" fieldPosition="0">
        <references count="6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18756">
      <pivotArea dataOnly="0" labelOnly="1" fieldPosition="0">
        <references count="6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8755">
      <pivotArea dataOnly="0" labelOnly="1" fieldPosition="0">
        <references count="6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754">
      <pivotArea dataOnly="0" labelOnly="1" fieldPosition="0">
        <references count="6">
          <reference field="2" count="1" selected="0">
            <x v="18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8753">
      <pivotArea dataOnly="0" labelOnly="1" fieldPosition="0">
        <references count="6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8752">
      <pivotArea dataOnly="0" labelOnly="1" fieldPosition="0">
        <references count="6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751">
      <pivotArea dataOnly="0" labelOnly="1" fieldPosition="0">
        <references count="6">
          <reference field="2" count="1" selected="0">
            <x v="1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750">
      <pivotArea dataOnly="0" labelOnly="1" fieldPosition="0">
        <references count="6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8749">
      <pivotArea dataOnly="0" labelOnly="1" fieldPosition="0">
        <references count="6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748">
      <pivotArea dataOnly="0" labelOnly="1" fieldPosition="0">
        <references count="6">
          <reference field="2" count="1" selected="0">
            <x v="1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747">
      <pivotArea dataOnly="0" labelOnly="1" fieldPosition="0">
        <references count="6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746">
      <pivotArea dataOnly="0" labelOnly="1" fieldPosition="0">
        <references count="6">
          <reference field="2" count="1" selected="0">
            <x v="1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745">
      <pivotArea dataOnly="0" labelOnly="1" fieldPosition="0">
        <references count="6">
          <reference field="2" count="1" selected="0">
            <x v="1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744">
      <pivotArea dataOnly="0" labelOnly="1" fieldPosition="0">
        <references count="6">
          <reference field="2" count="1" selected="0">
            <x v="19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0"/>
          </reference>
        </references>
      </pivotArea>
    </format>
    <format dxfId="18743">
      <pivotArea dataOnly="0" labelOnly="1" fieldPosition="0">
        <references count="6">
          <reference field="2" count="1" selected="0">
            <x v="1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742">
      <pivotArea dataOnly="0" labelOnly="1" fieldPosition="0">
        <references count="6">
          <reference field="2" count="1" selected="0">
            <x v="19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741">
      <pivotArea dataOnly="0" labelOnly="1" fieldPosition="0">
        <references count="6">
          <reference field="2" count="1" selected="0">
            <x v="1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740">
      <pivotArea dataOnly="0" labelOnly="1" fieldPosition="0">
        <references count="6">
          <reference field="2" count="1" selected="0">
            <x v="2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739">
      <pivotArea dataOnly="0" labelOnly="1" fieldPosition="0">
        <references count="6">
          <reference field="2" count="1" selected="0">
            <x v="20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738">
      <pivotArea dataOnly="0" labelOnly="1" fieldPosition="0">
        <references count="6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8737">
      <pivotArea dataOnly="0" labelOnly="1" fieldPosition="0">
        <references count="6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8736">
      <pivotArea dataOnly="0" labelOnly="1" fieldPosition="0">
        <references count="6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735">
      <pivotArea dataOnly="0" labelOnly="1" fieldPosition="0">
        <references count="6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8734">
      <pivotArea dataOnly="0" labelOnly="1" fieldPosition="0">
        <references count="6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733">
      <pivotArea dataOnly="0" labelOnly="1" fieldPosition="0">
        <references count="6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8732">
      <pivotArea dataOnly="0" labelOnly="1" fieldPosition="0">
        <references count="6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7"/>
          </reference>
        </references>
      </pivotArea>
    </format>
    <format dxfId="18731">
      <pivotArea dataOnly="0" labelOnly="1" fieldPosition="0">
        <references count="6">
          <reference field="2" count="1" selected="0">
            <x v="21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8730">
      <pivotArea dataOnly="0" labelOnly="1" fieldPosition="0">
        <references count="6">
          <reference field="2" count="1" selected="0">
            <x v="2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8729">
      <pivotArea dataOnly="0" labelOnly="1" fieldPosition="0">
        <references count="6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8728">
      <pivotArea dataOnly="0" labelOnly="1" fieldPosition="0">
        <references count="6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8727">
      <pivotArea dataOnly="0" labelOnly="1" fieldPosition="0">
        <references count="6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726">
      <pivotArea dataOnly="0" labelOnly="1" fieldPosition="0">
        <references count="6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725">
      <pivotArea dataOnly="0" labelOnly="1" fieldPosition="0">
        <references count="6">
          <reference field="2" count="1" selected="0">
            <x v="2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724">
      <pivotArea dataOnly="0" labelOnly="1" fieldPosition="0">
        <references count="6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18723">
      <pivotArea dataOnly="0" labelOnly="1" fieldPosition="0">
        <references count="6">
          <reference field="2" count="1" selected="0">
            <x v="2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722">
      <pivotArea dataOnly="0" labelOnly="1" fieldPosition="0">
        <references count="6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8721">
      <pivotArea dataOnly="0" labelOnly="1" fieldPosition="0">
        <references count="6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720">
      <pivotArea dataOnly="0" labelOnly="1" fieldPosition="0">
        <references count="6">
          <reference field="2" count="1" selected="0">
            <x v="22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8719">
      <pivotArea dataOnly="0" labelOnly="1" fieldPosition="0">
        <references count="6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8718">
      <pivotArea dataOnly="0" labelOnly="1" fieldPosition="0">
        <references count="6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8717">
      <pivotArea dataOnly="0" labelOnly="1" fieldPosition="0">
        <references count="6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0"/>
          </reference>
        </references>
      </pivotArea>
    </format>
    <format dxfId="18716">
      <pivotArea dataOnly="0" labelOnly="1" fieldPosition="0">
        <references count="6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8715">
      <pivotArea dataOnly="0" labelOnly="1" fieldPosition="0">
        <references count="6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>
            <x v="12"/>
          </reference>
        </references>
      </pivotArea>
    </format>
    <format dxfId="18714">
      <pivotArea dataOnly="0" labelOnly="1" fieldPosition="0">
        <references count="6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713">
      <pivotArea dataOnly="0" labelOnly="1" fieldPosition="0">
        <references count="6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712">
      <pivotArea dataOnly="0" labelOnly="1" fieldPosition="0">
        <references count="6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5"/>
          </reference>
          <reference field="7" count="1">
            <x v="8"/>
          </reference>
        </references>
      </pivotArea>
    </format>
    <format dxfId="18711">
      <pivotArea dataOnly="0" labelOnly="1" fieldPosition="0">
        <references count="6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710">
      <pivotArea dataOnly="0" labelOnly="1" fieldPosition="0">
        <references count="6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>
            <x v="8"/>
          </reference>
        </references>
      </pivotArea>
    </format>
    <format dxfId="18709">
      <pivotArea dataOnly="0" labelOnly="1" fieldPosition="0">
        <references count="6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8708">
      <pivotArea dataOnly="0" labelOnly="1" fieldPosition="0">
        <references count="6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707">
      <pivotArea dataOnly="0" labelOnly="1" fieldPosition="0">
        <references count="6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18706">
      <pivotArea dataOnly="0" labelOnly="1" fieldPosition="0">
        <references count="6">
          <reference field="2" count="1" selected="0">
            <x v="24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705">
      <pivotArea dataOnly="0" labelOnly="1" fieldPosition="0">
        <references count="6">
          <reference field="2" count="1" selected="0">
            <x v="2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704">
      <pivotArea dataOnly="0" labelOnly="1" fieldPosition="0">
        <references count="6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8703">
      <pivotArea dataOnly="0" labelOnly="1" fieldPosition="0">
        <references count="6">
          <reference field="2" count="1" selected="0">
            <x v="2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702">
      <pivotArea dataOnly="0" labelOnly="1" fieldPosition="0">
        <references count="6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7"/>
          </reference>
        </references>
      </pivotArea>
    </format>
    <format dxfId="18701">
      <pivotArea dataOnly="0" labelOnly="1" fieldPosition="0">
        <references count="6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18700">
      <pivotArea dataOnly="0" labelOnly="1" fieldPosition="0">
        <references count="6">
          <reference field="2" count="1" selected="0">
            <x v="253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99">
      <pivotArea dataOnly="0" labelOnly="1" fieldPosition="0">
        <references count="6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8698">
      <pivotArea dataOnly="0" labelOnly="1" fieldPosition="0">
        <references count="6">
          <reference field="2" count="1" selected="0">
            <x v="25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97">
      <pivotArea dataOnly="0" labelOnly="1" fieldPosition="0">
        <references count="6">
          <reference field="2" count="1" selected="0">
            <x v="2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696">
      <pivotArea dataOnly="0" labelOnly="1" fieldPosition="0">
        <references count="6">
          <reference field="2" count="1" selected="0">
            <x v="2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695">
      <pivotArea dataOnly="0" labelOnly="1" fieldPosition="0">
        <references count="6">
          <reference field="2" count="1" selected="0">
            <x v="26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94">
      <pivotArea dataOnly="0" labelOnly="1" fieldPosition="0">
        <references count="6">
          <reference field="2" count="1" selected="0">
            <x v="26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693">
      <pivotArea dataOnly="0" labelOnly="1" fieldPosition="0">
        <references count="6">
          <reference field="2" count="1" selected="0">
            <x v="26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92">
      <pivotArea dataOnly="0" labelOnly="1" fieldPosition="0">
        <references count="6">
          <reference field="2" count="1" selected="0">
            <x v="26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691">
      <pivotArea dataOnly="0" labelOnly="1" fieldPosition="0">
        <references count="6">
          <reference field="2" count="1" selected="0">
            <x v="26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90">
      <pivotArea dataOnly="0" labelOnly="1" fieldPosition="0">
        <references count="6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689">
      <pivotArea dataOnly="0" labelOnly="1" fieldPosition="0">
        <references count="6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88">
      <pivotArea dataOnly="0" labelOnly="1" fieldPosition="0">
        <references count="6">
          <reference field="2" count="1" selected="0">
            <x v="2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8687">
      <pivotArea dataOnly="0" labelOnly="1" fieldPosition="0">
        <references count="6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686">
      <pivotArea dataOnly="0" labelOnly="1" fieldPosition="0">
        <references count="6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685">
      <pivotArea dataOnly="0" labelOnly="1" fieldPosition="0">
        <references count="6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8684">
      <pivotArea dataOnly="0" labelOnly="1" fieldPosition="0">
        <references count="6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683">
      <pivotArea dataOnly="0" labelOnly="1" fieldPosition="0">
        <references count="6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8682">
      <pivotArea dataOnly="0" labelOnly="1" fieldPosition="0">
        <references count="6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8681">
      <pivotArea dataOnly="0" labelOnly="1" fieldPosition="0">
        <references count="6">
          <reference field="2" count="1" selected="0">
            <x v="279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8680">
      <pivotArea dataOnly="0" labelOnly="1" fieldPosition="0">
        <references count="6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8679">
      <pivotArea dataOnly="0" labelOnly="1" fieldPosition="0">
        <references count="6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8678">
      <pivotArea dataOnly="0" labelOnly="1" fieldPosition="0">
        <references count="6">
          <reference field="2" count="1" selected="0">
            <x v="2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77">
      <pivotArea dataOnly="0" labelOnly="1" fieldPosition="0">
        <references count="6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8676">
      <pivotArea dataOnly="0" labelOnly="1" fieldPosition="0">
        <references count="6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75">
      <pivotArea dataOnly="0" labelOnly="1" fieldPosition="0">
        <references count="6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674">
      <pivotArea dataOnly="0" labelOnly="1" fieldPosition="0">
        <references count="6">
          <reference field="2" count="1" selected="0">
            <x v="286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73">
      <pivotArea dataOnly="0" labelOnly="1" fieldPosition="0">
        <references count="6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672">
      <pivotArea dataOnly="0" labelOnly="1" fieldPosition="0">
        <references count="6">
          <reference field="2" count="1" selected="0">
            <x v="2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71">
      <pivotArea dataOnly="0" labelOnly="1" fieldPosition="0">
        <references count="6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670">
      <pivotArea dataOnly="0" labelOnly="1" fieldPosition="0">
        <references count="6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5"/>
          </reference>
        </references>
      </pivotArea>
    </format>
    <format dxfId="18669">
      <pivotArea dataOnly="0" labelOnly="1" fieldPosition="0">
        <references count="6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68">
      <pivotArea dataOnly="0" labelOnly="1" fieldPosition="0">
        <references count="6">
          <reference field="2" count="1" selected="0">
            <x v="2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667">
      <pivotArea dataOnly="0" labelOnly="1" fieldPosition="0">
        <references count="6">
          <reference field="2" count="1" selected="0">
            <x v="2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666">
      <pivotArea dataOnly="0" labelOnly="1" fieldPosition="0">
        <references count="6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8665">
      <pivotArea dataOnly="0" labelOnly="1" fieldPosition="0">
        <references count="6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64">
      <pivotArea dataOnly="0" labelOnly="1" fieldPosition="0">
        <references count="6">
          <reference field="2" count="1" selected="0">
            <x v="3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663">
      <pivotArea dataOnly="0" labelOnly="1" fieldPosition="0">
        <references count="6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8662">
      <pivotArea dataOnly="0" labelOnly="1" fieldPosition="0">
        <references count="6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61">
      <pivotArea dataOnly="0" labelOnly="1" fieldPosition="0">
        <references count="6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8660">
      <pivotArea dataOnly="0" labelOnly="1" fieldPosition="0">
        <references count="6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659">
      <pivotArea dataOnly="0" labelOnly="1" fieldPosition="0">
        <references count="6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658">
      <pivotArea dataOnly="0" labelOnly="1" fieldPosition="0">
        <references count="6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18657">
      <pivotArea dataOnly="0" labelOnly="1" fieldPosition="0">
        <references count="6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56">
      <pivotArea dataOnly="0" labelOnly="1" fieldPosition="0">
        <references count="6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655">
      <pivotArea dataOnly="0" labelOnly="1" fieldPosition="0">
        <references count="6">
          <reference field="2" count="1" selected="0">
            <x v="31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54">
      <pivotArea dataOnly="0" labelOnly="1" fieldPosition="0">
        <references count="6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653">
      <pivotArea dataOnly="0" labelOnly="1" fieldPosition="0">
        <references count="6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8652">
      <pivotArea dataOnly="0" labelOnly="1" fieldPosition="0">
        <references count="6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651">
      <pivotArea dataOnly="0" labelOnly="1" fieldPosition="0">
        <references count="6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8650">
      <pivotArea dataOnly="0" labelOnly="1" fieldPosition="0">
        <references count="6">
          <reference field="2" count="1" selected="0">
            <x v="32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649">
      <pivotArea dataOnly="0" labelOnly="1" fieldPosition="0">
        <references count="6">
          <reference field="2" count="1" selected="0">
            <x v="3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10"/>
          </reference>
        </references>
      </pivotArea>
    </format>
    <format dxfId="18648">
      <pivotArea dataOnly="0" labelOnly="1" fieldPosition="0">
        <references count="6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647">
      <pivotArea dataOnly="0" labelOnly="1" fieldPosition="0">
        <references count="6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646">
      <pivotArea dataOnly="0" labelOnly="1" fieldPosition="0">
        <references count="6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645">
      <pivotArea dataOnly="0" labelOnly="1" fieldPosition="0">
        <references count="6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8644">
      <pivotArea dataOnly="0" labelOnly="1" fieldPosition="0">
        <references count="6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6"/>
          </reference>
        </references>
      </pivotArea>
    </format>
    <format dxfId="18643">
      <pivotArea dataOnly="0" labelOnly="1" fieldPosition="0">
        <references count="6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642">
      <pivotArea dataOnly="0" labelOnly="1" fieldPosition="0">
        <references count="6">
          <reference field="2" count="1" selected="0">
            <x v="33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641">
      <pivotArea dataOnly="0" labelOnly="1" fieldPosition="0">
        <references count="6">
          <reference field="2" count="1" selected="0">
            <x v="33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40">
      <pivotArea dataOnly="0" labelOnly="1" fieldPosition="0">
        <references count="6">
          <reference field="2" count="1" selected="0">
            <x v="33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8639">
      <pivotArea dataOnly="0" labelOnly="1" fieldPosition="0">
        <references count="6">
          <reference field="2" count="1" selected="0">
            <x v="33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38">
      <pivotArea dataOnly="0" labelOnly="1" fieldPosition="0">
        <references count="6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18637">
      <pivotArea dataOnly="0" labelOnly="1" fieldPosition="0">
        <references count="6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8636">
      <pivotArea dataOnly="0" labelOnly="1" fieldPosition="0">
        <references count="6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635">
      <pivotArea dataOnly="0" labelOnly="1" fieldPosition="0">
        <references count="6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634">
      <pivotArea dataOnly="0" labelOnly="1" fieldPosition="0">
        <references count="6">
          <reference field="2" count="1" selected="0">
            <x v="34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5"/>
          </reference>
        </references>
      </pivotArea>
    </format>
    <format dxfId="18633">
      <pivotArea dataOnly="0" labelOnly="1" fieldPosition="0">
        <references count="6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32">
      <pivotArea dataOnly="0" labelOnly="1" fieldPosition="0">
        <references count="6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8631">
      <pivotArea dataOnly="0" labelOnly="1" fieldPosition="0">
        <references count="6">
          <reference field="2" count="1" selected="0">
            <x v="34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30">
      <pivotArea dataOnly="0" labelOnly="1" fieldPosition="0">
        <references count="6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629">
      <pivotArea dataOnly="0" labelOnly="1" fieldPosition="0">
        <references count="6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28">
      <pivotArea dataOnly="0" labelOnly="1" fieldPosition="0">
        <references count="6">
          <reference field="2" count="1" selected="0">
            <x v="35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627">
      <pivotArea dataOnly="0" labelOnly="1" fieldPosition="0">
        <references count="6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4"/>
          </reference>
        </references>
      </pivotArea>
    </format>
    <format dxfId="18626">
      <pivotArea dataOnly="0" labelOnly="1" fieldPosition="0">
        <references count="6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5"/>
          </reference>
        </references>
      </pivotArea>
    </format>
    <format dxfId="18625">
      <pivotArea dataOnly="0" labelOnly="1" fieldPosition="0">
        <references count="6">
          <reference field="2" count="1" selected="0">
            <x v="3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24">
      <pivotArea dataOnly="0" labelOnly="1" fieldPosition="0">
        <references count="6">
          <reference field="2" count="1" selected="0">
            <x v="35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8623">
      <pivotArea dataOnly="0" labelOnly="1" fieldPosition="0">
        <references count="6">
          <reference field="2" count="1" selected="0">
            <x v="3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22">
      <pivotArea dataOnly="0" labelOnly="1" fieldPosition="0">
        <references count="6">
          <reference field="2" count="1" selected="0">
            <x v="35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621">
      <pivotArea dataOnly="0" labelOnly="1" fieldPosition="0">
        <references count="6">
          <reference field="2" count="1" selected="0">
            <x v="35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20">
      <pivotArea dataOnly="0" labelOnly="1" fieldPosition="0">
        <references count="6">
          <reference field="2" count="1" selected="0">
            <x v="35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8619">
      <pivotArea dataOnly="0" labelOnly="1" fieldPosition="0">
        <references count="6">
          <reference field="2" count="1" selected="0">
            <x v="3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618">
      <pivotArea dataOnly="0" labelOnly="1" fieldPosition="0">
        <references count="6">
          <reference field="2" count="1" selected="0">
            <x v="36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17">
      <pivotArea dataOnly="0" labelOnly="1" fieldPosition="0">
        <references count="6">
          <reference field="2" count="1" selected="0">
            <x v="3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616">
      <pivotArea dataOnly="0" labelOnly="1" fieldPosition="0">
        <references count="6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8615">
      <pivotArea dataOnly="0" labelOnly="1" fieldPosition="0">
        <references count="6">
          <reference field="2" count="1" selected="0">
            <x v="36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614">
      <pivotArea dataOnly="0" labelOnly="1" fieldPosition="0">
        <references count="6">
          <reference field="2" count="1" selected="0">
            <x v="3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13">
      <pivotArea dataOnly="0" labelOnly="1" fieldPosition="0">
        <references count="6">
          <reference field="2" count="1" selected="0">
            <x v="3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612">
      <pivotArea dataOnly="0" labelOnly="1" fieldPosition="0">
        <references count="6">
          <reference field="2" count="1" selected="0">
            <x v="36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11">
      <pivotArea dataOnly="0" labelOnly="1" fieldPosition="0">
        <references count="6">
          <reference field="2" count="1" selected="0">
            <x v="3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18610">
      <pivotArea dataOnly="0" labelOnly="1" fieldPosition="0">
        <references count="6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18609">
      <pivotArea dataOnly="0" labelOnly="1" fieldPosition="0">
        <references count="6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608">
      <pivotArea dataOnly="0" labelOnly="1" fieldPosition="0">
        <references count="6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8607">
      <pivotArea dataOnly="0" labelOnly="1" fieldPosition="0">
        <references count="6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06">
      <pivotArea dataOnly="0" labelOnly="1" fieldPosition="0">
        <references count="6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605">
      <pivotArea dataOnly="0" labelOnly="1" fieldPosition="0">
        <references count="6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04">
      <pivotArea dataOnly="0" labelOnly="1" fieldPosition="0">
        <references count="6">
          <reference field="2" count="1" selected="0">
            <x v="3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603">
      <pivotArea dataOnly="0" labelOnly="1" fieldPosition="0">
        <references count="6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8602">
      <pivotArea dataOnly="0" labelOnly="1" fieldPosition="0">
        <references count="6">
          <reference field="2" count="1" selected="0">
            <x v="38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601">
      <pivotArea dataOnly="0" labelOnly="1" fieldPosition="0">
        <references count="6">
          <reference field="2" count="1" selected="0">
            <x v="38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18600">
      <pivotArea dataOnly="0" labelOnly="1" fieldPosition="0">
        <references count="6">
          <reference field="2" count="1" selected="0">
            <x v="3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599">
      <pivotArea dataOnly="0" labelOnly="1" fieldPosition="0">
        <references count="6">
          <reference field="2" count="1" selected="0">
            <x v="3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8598">
      <pivotArea dataOnly="0" labelOnly="1" fieldPosition="0">
        <references count="6">
          <reference field="2" count="1" selected="0">
            <x v="38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597">
      <pivotArea dataOnly="0" labelOnly="1" fieldPosition="0">
        <references count="6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596">
      <pivotArea dataOnly="0" labelOnly="1" fieldPosition="0">
        <references count="6">
          <reference field="2" count="1" selected="0">
            <x v="3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8595">
      <pivotArea dataOnly="0" labelOnly="1" fieldPosition="0">
        <references count="6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594">
      <pivotArea dataOnly="0" labelOnly="1" fieldPosition="0">
        <references count="6">
          <reference field="2" count="1" selected="0">
            <x v="39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593">
      <pivotArea dataOnly="0" labelOnly="1" fieldPosition="0">
        <references count="6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8592">
      <pivotArea dataOnly="0" labelOnly="1" fieldPosition="0">
        <references count="6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591">
      <pivotArea dataOnly="0" labelOnly="1" fieldPosition="0">
        <references count="6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0"/>
          </reference>
        </references>
      </pivotArea>
    </format>
    <format dxfId="18590">
      <pivotArea dataOnly="0" labelOnly="1" fieldPosition="0">
        <references count="6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589">
      <pivotArea dataOnly="0" labelOnly="1" fieldPosition="0">
        <references count="6">
          <reference field="2" count="1" selected="0">
            <x v="400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8588">
      <pivotArea dataOnly="0" labelOnly="1" fieldPosition="0">
        <references count="6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8587">
      <pivotArea dataOnly="0" labelOnly="1" fieldPosition="0">
        <references count="6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18586">
      <pivotArea dataOnly="0" labelOnly="1" fieldPosition="0">
        <references count="6">
          <reference field="2" count="1" selected="0">
            <x v="40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8585">
      <pivotArea dataOnly="0" labelOnly="1" fieldPosition="0">
        <references count="6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584">
      <pivotArea dataOnly="0" labelOnly="1" fieldPosition="0">
        <references count="6">
          <reference field="2" count="1" selected="0">
            <x v="40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583">
      <pivotArea dataOnly="0" labelOnly="1" fieldPosition="0">
        <references count="6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582">
      <pivotArea dataOnly="0" labelOnly="1" fieldPosition="0">
        <references count="6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581">
      <pivotArea dataOnly="0" labelOnly="1" fieldPosition="0">
        <references count="6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580">
      <pivotArea dataOnly="0" labelOnly="1" fieldPosition="0">
        <references count="6">
          <reference field="2" count="1" selected="0">
            <x v="4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579">
      <pivotArea dataOnly="0" labelOnly="1" fieldPosition="0">
        <references count="6">
          <reference field="2" count="1" selected="0">
            <x v="41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578">
      <pivotArea dataOnly="0" labelOnly="1" fieldPosition="0">
        <references count="6">
          <reference field="2" count="1" selected="0">
            <x v="41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8577">
      <pivotArea dataOnly="0" labelOnly="1" fieldPosition="0">
        <references count="6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8576">
      <pivotArea dataOnly="0" labelOnly="1" fieldPosition="0">
        <references count="6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8575">
      <pivotArea dataOnly="0" labelOnly="1" fieldPosition="0">
        <references count="6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574">
      <pivotArea dataOnly="0" labelOnly="1" fieldPosition="0">
        <references count="6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8573">
      <pivotArea dataOnly="0" labelOnly="1" fieldPosition="0">
        <references count="6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8572">
      <pivotArea dataOnly="0" labelOnly="1" fieldPosition="0">
        <references count="6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571">
      <pivotArea dataOnly="0" labelOnly="1" fieldPosition="0">
        <references count="6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8570">
      <pivotArea dataOnly="0" labelOnly="1" fieldPosition="0">
        <references count="6">
          <reference field="2" count="1" selected="0">
            <x v="422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569">
      <pivotArea dataOnly="0" labelOnly="1" fieldPosition="0">
        <references count="6">
          <reference field="2" count="1" selected="0">
            <x v="425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8568">
      <pivotArea dataOnly="0" labelOnly="1" fieldPosition="0">
        <references count="6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8567">
      <pivotArea dataOnly="0" labelOnly="1" fieldPosition="0">
        <references count="7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9"/>
          </reference>
        </references>
      </pivotArea>
    </format>
    <format dxfId="18566">
      <pivotArea dataOnly="0" labelOnly="1" fieldPosition="0">
        <references count="7">
          <reference field="2" count="1" selected="0">
            <x v="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58"/>
          </reference>
        </references>
      </pivotArea>
    </format>
    <format dxfId="18565">
      <pivotArea dataOnly="0" labelOnly="1" fieldPosition="0">
        <references count="7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18564">
      <pivotArea dataOnly="0" labelOnly="1" fieldPosition="0">
        <references count="7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8563">
      <pivotArea dataOnly="0" labelOnly="1" fieldPosition="0">
        <references count="7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18562">
      <pivotArea dataOnly="0" labelOnly="1" fieldPosition="0">
        <references count="7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561">
      <pivotArea dataOnly="0" labelOnly="1" fieldPosition="0">
        <references count="7">
          <reference field="2" count="1" selected="0">
            <x v="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8560">
      <pivotArea dataOnly="0" labelOnly="1" fieldPosition="0">
        <references count="7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18559">
      <pivotArea dataOnly="0" labelOnly="1" fieldPosition="0">
        <references count="7">
          <reference field="2" count="1" selected="0">
            <x v="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6"/>
          </reference>
          <reference field="8" count="1">
            <x v="12"/>
          </reference>
        </references>
      </pivotArea>
    </format>
    <format dxfId="18558">
      <pivotArea dataOnly="0" labelOnly="1" fieldPosition="0">
        <references count="7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8557">
      <pivotArea dataOnly="0" labelOnly="1" fieldPosition="0">
        <references count="7">
          <reference field="2" count="1" selected="0">
            <x v="10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8556">
      <pivotArea dataOnly="0" labelOnly="1" fieldPosition="0">
        <references count="7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18555">
      <pivotArea dataOnly="0" labelOnly="1" fieldPosition="0">
        <references count="7">
          <reference field="2" count="1" selected="0">
            <x v="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18554">
      <pivotArea dataOnly="0" labelOnly="1" fieldPosition="0">
        <references count="7">
          <reference field="2" count="1" selected="0">
            <x v="1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18553">
      <pivotArea dataOnly="0" labelOnly="1" fieldPosition="0">
        <references count="7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8552">
      <pivotArea dataOnly="0" labelOnly="1" fieldPosition="0">
        <references count="7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551">
      <pivotArea dataOnly="0" labelOnly="1" fieldPosition="0">
        <references count="7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9"/>
          </reference>
        </references>
      </pivotArea>
    </format>
    <format dxfId="18550">
      <pivotArea dataOnly="0" labelOnly="1" fieldPosition="0">
        <references count="7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32"/>
          </reference>
        </references>
      </pivotArea>
    </format>
    <format dxfId="18549">
      <pivotArea dataOnly="0" labelOnly="1" fieldPosition="0">
        <references count="7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1"/>
          </reference>
        </references>
      </pivotArea>
    </format>
    <format dxfId="18548">
      <pivotArea dataOnly="0" labelOnly="1" fieldPosition="0">
        <references count="7">
          <reference field="2" count="1" selected="0">
            <x v="1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4"/>
          </reference>
        </references>
      </pivotArea>
    </format>
    <format dxfId="18547">
      <pivotArea dataOnly="0" labelOnly="1" fieldPosition="0">
        <references count="7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6"/>
          </reference>
        </references>
      </pivotArea>
    </format>
    <format dxfId="18546">
      <pivotArea dataOnly="0" labelOnly="1" fieldPosition="0">
        <references count="7">
          <reference field="2" count="1" selected="0">
            <x v="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545">
      <pivotArea dataOnly="0" labelOnly="1" fieldPosition="0">
        <references count="7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8544">
      <pivotArea dataOnly="0" labelOnly="1" fieldPosition="0">
        <references count="7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18543">
      <pivotArea dataOnly="0" labelOnly="1" fieldPosition="0">
        <references count="7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18542">
      <pivotArea dataOnly="0" labelOnly="1" fieldPosition="0">
        <references count="7">
          <reference field="2" count="1" selected="0">
            <x v="2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39"/>
          </reference>
        </references>
      </pivotArea>
    </format>
    <format dxfId="18541">
      <pivotArea dataOnly="0" labelOnly="1" fieldPosition="0">
        <references count="7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18540">
      <pivotArea dataOnly="0" labelOnly="1" fieldPosition="0">
        <references count="7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3"/>
          </reference>
        </references>
      </pivotArea>
    </format>
    <format dxfId="18539">
      <pivotArea dataOnly="0" labelOnly="1" fieldPosition="0">
        <references count="7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18"/>
          </reference>
        </references>
      </pivotArea>
    </format>
    <format dxfId="18538">
      <pivotArea dataOnly="0" labelOnly="1" fieldPosition="0">
        <references count="7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24"/>
          </reference>
        </references>
      </pivotArea>
    </format>
    <format dxfId="18537">
      <pivotArea dataOnly="0" labelOnly="1" fieldPosition="0">
        <references count="7">
          <reference field="2" count="1" selected="0">
            <x v="3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8536">
      <pivotArea dataOnly="0" labelOnly="1" fieldPosition="0">
        <references count="7">
          <reference field="2" count="1" selected="0">
            <x v="3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0"/>
          </reference>
        </references>
      </pivotArea>
    </format>
    <format dxfId="18535">
      <pivotArea dataOnly="0" labelOnly="1" fieldPosition="0">
        <references count="7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4"/>
          </reference>
        </references>
      </pivotArea>
    </format>
    <format dxfId="18534">
      <pivotArea dataOnly="0" labelOnly="1" fieldPosition="0">
        <references count="7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8533">
      <pivotArea dataOnly="0" labelOnly="1" fieldPosition="0">
        <references count="7">
          <reference field="2" count="1" selected="0">
            <x v="34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8532">
      <pivotArea dataOnly="0" labelOnly="1" fieldPosition="0">
        <references count="7">
          <reference field="2" count="1" selected="0">
            <x v="35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66"/>
          </reference>
        </references>
      </pivotArea>
    </format>
    <format dxfId="18531">
      <pivotArea dataOnly="0" labelOnly="1" fieldPosition="0">
        <references count="7">
          <reference field="2" count="1" selected="0">
            <x v="3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8"/>
          </reference>
        </references>
      </pivotArea>
    </format>
    <format dxfId="18530">
      <pivotArea dataOnly="0" labelOnly="1" fieldPosition="0">
        <references count="7">
          <reference field="2" count="1" selected="0">
            <x v="3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529">
      <pivotArea dataOnly="0" labelOnly="1" fieldPosition="0">
        <references count="7">
          <reference field="2" count="1" selected="0">
            <x v="3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1"/>
          </reference>
        </references>
      </pivotArea>
    </format>
    <format dxfId="18528">
      <pivotArea dataOnly="0" labelOnly="1" fieldPosition="0">
        <references count="7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60"/>
          </reference>
        </references>
      </pivotArea>
    </format>
    <format dxfId="18527">
      <pivotArea dataOnly="0" labelOnly="1" fieldPosition="0">
        <references count="7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5"/>
          </reference>
        </references>
      </pivotArea>
    </format>
    <format dxfId="18526">
      <pivotArea dataOnly="0" labelOnly="1" fieldPosition="0">
        <references count="7">
          <reference field="2" count="1" selected="0">
            <x v="41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1"/>
          </reference>
        </references>
      </pivotArea>
    </format>
    <format dxfId="18525">
      <pivotArea dataOnly="0" labelOnly="1" fieldPosition="0">
        <references count="7">
          <reference field="2" count="1" selected="0">
            <x v="4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2"/>
          </reference>
        </references>
      </pivotArea>
    </format>
    <format dxfId="18524">
      <pivotArea dataOnly="0" labelOnly="1" fieldPosition="0">
        <references count="7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8523">
      <pivotArea dataOnly="0" labelOnly="1" fieldPosition="0">
        <references count="7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4"/>
          </reference>
          <reference field="7" count="1" selected="0">
            <x v="13"/>
          </reference>
          <reference field="8" count="1">
            <x v="15"/>
          </reference>
        </references>
      </pivotArea>
    </format>
    <format dxfId="18522">
      <pivotArea dataOnly="0" labelOnly="1" fieldPosition="0">
        <references count="7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8521">
      <pivotArea dataOnly="0" labelOnly="1" fieldPosition="0">
        <references count="7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3"/>
          </reference>
        </references>
      </pivotArea>
    </format>
    <format dxfId="18520">
      <pivotArea dataOnly="0" labelOnly="1" fieldPosition="0">
        <references count="7">
          <reference field="2" count="1" selected="0">
            <x v="47"/>
          </reference>
          <reference field="3" count="1" selected="0">
            <x v="8"/>
          </reference>
          <reference field="4" count="1" selected="0">
            <x v="9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4"/>
          </reference>
        </references>
      </pivotArea>
    </format>
    <format dxfId="18519">
      <pivotArea dataOnly="0" labelOnly="1" fieldPosition="0">
        <references count="7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61"/>
          </reference>
        </references>
      </pivotArea>
    </format>
    <format dxfId="18518">
      <pivotArea dataOnly="0" labelOnly="1" fieldPosition="0">
        <references count="7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8517">
      <pivotArea dataOnly="0" labelOnly="1" fieldPosition="0">
        <references count="7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8516">
      <pivotArea dataOnly="0" labelOnly="1" fieldPosition="0">
        <references count="7">
          <reference field="2" count="1" selected="0">
            <x v="51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8515">
      <pivotArea dataOnly="0" labelOnly="1" fieldPosition="0">
        <references count="7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514">
      <pivotArea dataOnly="0" labelOnly="1" fieldPosition="0">
        <references count="7">
          <reference field="2" count="1" selected="0">
            <x v="5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18513">
      <pivotArea dataOnly="0" labelOnly="1" fieldPosition="0">
        <references count="7">
          <reference field="2" count="1" selected="0">
            <x v="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8512">
      <pivotArea dataOnly="0" labelOnly="1" fieldPosition="0">
        <references count="7">
          <reference field="2" count="1" selected="0">
            <x v="5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18511">
      <pivotArea dataOnly="0" labelOnly="1" fieldPosition="0">
        <references count="7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510">
      <pivotArea dataOnly="0" labelOnly="1" fieldPosition="0">
        <references count="7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4"/>
          </reference>
        </references>
      </pivotArea>
    </format>
    <format dxfId="18509">
      <pivotArea dataOnly="0" labelOnly="1" fieldPosition="0">
        <references count="7">
          <reference field="2" count="1" selected="0">
            <x v="5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1"/>
          </reference>
        </references>
      </pivotArea>
    </format>
    <format dxfId="18508">
      <pivotArea dataOnly="0" labelOnly="1" fieldPosition="0">
        <references count="7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18507">
      <pivotArea dataOnly="0" labelOnly="1" fieldPosition="0">
        <references count="7">
          <reference field="2" count="1" selected="0">
            <x v="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18506">
      <pivotArea dataOnly="0" labelOnly="1" fieldPosition="0">
        <references count="7">
          <reference field="2" count="1" selected="0">
            <x v="6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8505">
      <pivotArea dataOnly="0" labelOnly="1" fieldPosition="0">
        <references count="7">
          <reference field="2" count="1" selected="0">
            <x v="6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0"/>
          </reference>
        </references>
      </pivotArea>
    </format>
    <format dxfId="18504">
      <pivotArea dataOnly="0" labelOnly="1" fieldPosition="0">
        <references count="7">
          <reference field="2" count="1" selected="0">
            <x v="6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8503">
      <pivotArea dataOnly="0" labelOnly="1" fieldPosition="0">
        <references count="7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2"/>
          </reference>
        </references>
      </pivotArea>
    </format>
    <format dxfId="18502">
      <pivotArea dataOnly="0" labelOnly="1" fieldPosition="0">
        <references count="7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7"/>
          </reference>
          <reference field="8" count="1">
            <x v="44"/>
          </reference>
        </references>
      </pivotArea>
    </format>
    <format dxfId="18501">
      <pivotArea dataOnly="0" labelOnly="1" fieldPosition="0">
        <references count="7">
          <reference field="2" count="1" selected="0">
            <x v="6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1"/>
          </reference>
        </references>
      </pivotArea>
    </format>
    <format dxfId="18500">
      <pivotArea dataOnly="0" labelOnly="1" fieldPosition="0">
        <references count="7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7"/>
          </reference>
        </references>
      </pivotArea>
    </format>
    <format dxfId="18499">
      <pivotArea dataOnly="0" labelOnly="1" fieldPosition="0">
        <references count="7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8498">
      <pivotArea dataOnly="0" labelOnly="1" fieldPosition="0">
        <references count="7">
          <reference field="2" count="1" selected="0">
            <x v="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8"/>
          </reference>
        </references>
      </pivotArea>
    </format>
    <format dxfId="18497">
      <pivotArea dataOnly="0" labelOnly="1" fieldPosition="0">
        <references count="7">
          <reference field="2" count="1" selected="0">
            <x v="6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4"/>
          </reference>
        </references>
      </pivotArea>
    </format>
    <format dxfId="18496">
      <pivotArea dataOnly="0" labelOnly="1" fieldPosition="0">
        <references count="7">
          <reference field="2" count="1" selected="0">
            <x v="69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495">
      <pivotArea dataOnly="0" labelOnly="1" fieldPosition="0">
        <references count="7">
          <reference field="2" count="1" selected="0">
            <x v="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48"/>
          </reference>
        </references>
      </pivotArea>
    </format>
    <format dxfId="18494">
      <pivotArea dataOnly="0" labelOnly="1" fieldPosition="0">
        <references count="7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48"/>
          </reference>
        </references>
      </pivotArea>
    </format>
    <format dxfId="18493">
      <pivotArea dataOnly="0" labelOnly="1" fieldPosition="0">
        <references count="7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8"/>
          </reference>
        </references>
      </pivotArea>
    </format>
    <format dxfId="18492">
      <pivotArea dataOnly="0" labelOnly="1" fieldPosition="0">
        <references count="7">
          <reference field="2" count="1" selected="0">
            <x v="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491">
      <pivotArea dataOnly="0" labelOnly="1" fieldPosition="0">
        <references count="7">
          <reference field="2" count="1" selected="0">
            <x v="7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18490">
      <pivotArea dataOnly="0" labelOnly="1" fieldPosition="0">
        <references count="7">
          <reference field="2" count="1" selected="0">
            <x v="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489">
      <pivotArea dataOnly="0" labelOnly="1" fieldPosition="0">
        <references count="7">
          <reference field="2" count="1" selected="0">
            <x v="76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18488">
      <pivotArea dataOnly="0" labelOnly="1" fieldPosition="0">
        <references count="7">
          <reference field="2" count="1" selected="0">
            <x v="7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2"/>
          </reference>
        </references>
      </pivotArea>
    </format>
    <format dxfId="18487">
      <pivotArea dataOnly="0" labelOnly="1" fieldPosition="0">
        <references count="7">
          <reference field="2" count="1" selected="0">
            <x v="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64"/>
          </reference>
        </references>
      </pivotArea>
    </format>
    <format dxfId="18486">
      <pivotArea dataOnly="0" labelOnly="1" fieldPosition="0">
        <references count="7">
          <reference field="2" count="1" selected="0">
            <x v="7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8485">
      <pivotArea dataOnly="0" labelOnly="1" fieldPosition="0">
        <references count="7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8484">
      <pivotArea dataOnly="0" labelOnly="1" fieldPosition="0">
        <references count="7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33"/>
          </reference>
        </references>
      </pivotArea>
    </format>
    <format dxfId="18483">
      <pivotArea dataOnly="0" labelOnly="1" fieldPosition="0">
        <references count="7">
          <reference field="2" count="1" selected="0">
            <x v="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5"/>
          </reference>
        </references>
      </pivotArea>
    </format>
    <format dxfId="18482">
      <pivotArea dataOnly="0" labelOnly="1" fieldPosition="0">
        <references count="7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4"/>
          </reference>
        </references>
      </pivotArea>
    </format>
    <format dxfId="18481">
      <pivotArea dataOnly="0" labelOnly="1" fieldPosition="0">
        <references count="7">
          <reference field="2" count="1" selected="0">
            <x v="8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8480">
      <pivotArea dataOnly="0" labelOnly="1" fieldPosition="0">
        <references count="7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18479">
      <pivotArea dataOnly="0" labelOnly="1" fieldPosition="0">
        <references count="7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8478">
      <pivotArea dataOnly="0" labelOnly="1" fieldPosition="0">
        <references count="7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34"/>
          </reference>
        </references>
      </pivotArea>
    </format>
    <format dxfId="18477">
      <pivotArea dataOnly="0" labelOnly="1" fieldPosition="0">
        <references count="7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18476">
      <pivotArea dataOnly="0" labelOnly="1" fieldPosition="0">
        <references count="7">
          <reference field="2" count="1" selected="0">
            <x v="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8475">
      <pivotArea dataOnly="0" labelOnly="1" fieldPosition="0">
        <references count="7">
          <reference field="2" count="1" selected="0">
            <x v="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8474">
      <pivotArea dataOnly="0" labelOnly="1" fieldPosition="0">
        <references count="7">
          <reference field="2" count="1" selected="0">
            <x v="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8473">
      <pivotArea dataOnly="0" labelOnly="1" fieldPosition="0">
        <references count="7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18472">
      <pivotArea dataOnly="0" labelOnly="1" fieldPosition="0">
        <references count="7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0"/>
          </reference>
          <reference field="8" count="1">
            <x v="11"/>
          </reference>
        </references>
      </pivotArea>
    </format>
    <format dxfId="18471">
      <pivotArea dataOnly="0" labelOnly="1" fieldPosition="0">
        <references count="7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8470">
      <pivotArea dataOnly="0" labelOnly="1" fieldPosition="0">
        <references count="7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8469">
      <pivotArea dataOnly="0" labelOnly="1" fieldPosition="0">
        <references count="7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  <reference field="8" count="1">
            <x v="58"/>
          </reference>
        </references>
      </pivotArea>
    </format>
    <format dxfId="18468">
      <pivotArea dataOnly="0" labelOnly="1" fieldPosition="0">
        <references count="7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18467">
      <pivotArea dataOnly="0" labelOnly="1" fieldPosition="0">
        <references count="7">
          <reference field="2" count="1" selected="0">
            <x v="9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18466">
      <pivotArea dataOnly="0" labelOnly="1" fieldPosition="0">
        <references count="7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8465">
      <pivotArea dataOnly="0" labelOnly="1" fieldPosition="0">
        <references count="7">
          <reference field="2" count="1" selected="0">
            <x v="98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8464">
      <pivotArea dataOnly="0" labelOnly="1" fieldPosition="0">
        <references count="7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8463">
      <pivotArea dataOnly="0" labelOnly="1" fieldPosition="0">
        <references count="7">
          <reference field="2" count="1" selected="0">
            <x v="1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9"/>
          </reference>
        </references>
      </pivotArea>
    </format>
    <format dxfId="18462">
      <pivotArea dataOnly="0" labelOnly="1" fieldPosition="0">
        <references count="7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8461">
      <pivotArea dataOnly="0" labelOnly="1" fieldPosition="0">
        <references count="7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5"/>
          </reference>
        </references>
      </pivotArea>
    </format>
    <format dxfId="18460">
      <pivotArea dataOnly="0" labelOnly="1" fieldPosition="0">
        <references count="7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8"/>
          </reference>
        </references>
      </pivotArea>
    </format>
    <format dxfId="18459">
      <pivotArea dataOnly="0" labelOnly="1" fieldPosition="0">
        <references count="7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0"/>
          </reference>
          <reference field="8" count="1">
            <x v="49"/>
          </reference>
        </references>
      </pivotArea>
    </format>
    <format dxfId="18458">
      <pivotArea dataOnly="0" labelOnly="1" fieldPosition="0">
        <references count="7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45"/>
          </reference>
        </references>
      </pivotArea>
    </format>
    <format dxfId="18457">
      <pivotArea dataOnly="0" labelOnly="1" fieldPosition="0">
        <references count="7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"/>
          </reference>
        </references>
      </pivotArea>
    </format>
    <format dxfId="18456">
      <pivotArea dataOnly="0" labelOnly="1" fieldPosition="0">
        <references count="7">
          <reference field="2" count="1" selected="0">
            <x v="10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0"/>
          </reference>
        </references>
      </pivotArea>
    </format>
    <format dxfId="18455">
      <pivotArea dataOnly="0" labelOnly="1" fieldPosition="0">
        <references count="7">
          <reference field="2" count="1" selected="0">
            <x v="1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"/>
          </reference>
        </references>
      </pivotArea>
    </format>
    <format dxfId="18454">
      <pivotArea dataOnly="0" labelOnly="1" fieldPosition="0">
        <references count="7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18453">
      <pivotArea dataOnly="0" labelOnly="1" fieldPosition="0">
        <references count="7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8452">
      <pivotArea dataOnly="0" labelOnly="1" fieldPosition="0">
        <references count="7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8"/>
          </reference>
        </references>
      </pivotArea>
    </format>
    <format dxfId="18451">
      <pivotArea dataOnly="0" labelOnly="1" fieldPosition="0">
        <references count="7">
          <reference field="2" count="1" selected="0">
            <x v="11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8450">
      <pivotArea dataOnly="0" labelOnly="1" fieldPosition="0">
        <references count="7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8449">
      <pivotArea dataOnly="0" labelOnly="1" fieldPosition="0">
        <references count="7">
          <reference field="2" count="1" selected="0">
            <x v="11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66"/>
          </reference>
        </references>
      </pivotArea>
    </format>
    <format dxfId="18448">
      <pivotArea dataOnly="0" labelOnly="1" fieldPosition="0">
        <references count="7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18447">
      <pivotArea dataOnly="0" labelOnly="1" fieldPosition="0">
        <references count="7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18446">
      <pivotArea dataOnly="0" labelOnly="1" fieldPosition="0">
        <references count="7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8445">
      <pivotArea dataOnly="0" labelOnly="1" fieldPosition="0">
        <references count="7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9"/>
          </reference>
        </references>
      </pivotArea>
    </format>
    <format dxfId="18444">
      <pivotArea dataOnly="0" labelOnly="1" fieldPosition="0">
        <references count="7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28"/>
          </reference>
        </references>
      </pivotArea>
    </format>
    <format dxfId="18443">
      <pivotArea dataOnly="0" labelOnly="1" fieldPosition="0">
        <references count="7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11"/>
          </reference>
        </references>
      </pivotArea>
    </format>
    <format dxfId="18442">
      <pivotArea dataOnly="0" labelOnly="1" fieldPosition="0">
        <references count="7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18"/>
          </reference>
        </references>
      </pivotArea>
    </format>
    <format dxfId="18441">
      <pivotArea dataOnly="0" labelOnly="1" fieldPosition="0">
        <references count="7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8440">
      <pivotArea dataOnly="0" labelOnly="1" fieldPosition="0">
        <references count="7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8439">
      <pivotArea dataOnly="0" labelOnly="1" fieldPosition="0">
        <references count="7">
          <reference field="2" count="1" selected="0">
            <x v="121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38"/>
          </reference>
        </references>
      </pivotArea>
    </format>
    <format dxfId="18438">
      <pivotArea dataOnly="0" labelOnly="1" fieldPosition="0">
        <references count="7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42"/>
          </reference>
        </references>
      </pivotArea>
    </format>
    <format dxfId="18437">
      <pivotArea dataOnly="0" labelOnly="1" fieldPosition="0">
        <references count="7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 selected="0">
            <x v="3"/>
          </reference>
          <reference field="8" count="1">
            <x v="8"/>
          </reference>
        </references>
      </pivotArea>
    </format>
    <format dxfId="18436">
      <pivotArea dataOnly="0" labelOnly="1" fieldPosition="0">
        <references count="7">
          <reference field="2" count="1" selected="0">
            <x v="1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18435">
      <pivotArea dataOnly="0" labelOnly="1" fieldPosition="0">
        <references count="7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7"/>
          </reference>
        </references>
      </pivotArea>
    </format>
    <format dxfId="18434">
      <pivotArea dataOnly="0" labelOnly="1" fieldPosition="0">
        <references count="7">
          <reference field="2" count="1" selected="0">
            <x v="12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56"/>
          </reference>
        </references>
      </pivotArea>
    </format>
    <format dxfId="18433">
      <pivotArea dataOnly="0" labelOnly="1" fieldPosition="0">
        <references count="7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3"/>
          </reference>
        </references>
      </pivotArea>
    </format>
    <format dxfId="18432">
      <pivotArea dataOnly="0" labelOnly="1" fieldPosition="0">
        <references count="7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48"/>
          </reference>
        </references>
      </pivotArea>
    </format>
    <format dxfId="18431">
      <pivotArea dataOnly="0" labelOnly="1" fieldPosition="0">
        <references count="7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0"/>
          </reference>
        </references>
      </pivotArea>
    </format>
    <format dxfId="18430">
      <pivotArea dataOnly="0" labelOnly="1" fieldPosition="0">
        <references count="7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8"/>
          </reference>
        </references>
      </pivotArea>
    </format>
    <format dxfId="18429">
      <pivotArea dataOnly="0" labelOnly="1" fieldPosition="0">
        <references count="7">
          <reference field="2" count="1" selected="0">
            <x v="13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3"/>
          </reference>
        </references>
      </pivotArea>
    </format>
    <format dxfId="18428">
      <pivotArea dataOnly="0" labelOnly="1" fieldPosition="0">
        <references count="7">
          <reference field="2" count="1" selected="0">
            <x v="13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7"/>
          </reference>
        </references>
      </pivotArea>
    </format>
    <format dxfId="18427">
      <pivotArea dataOnly="0" labelOnly="1" fieldPosition="0">
        <references count="7">
          <reference field="2" count="1" selected="0">
            <x v="13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0"/>
          </reference>
        </references>
      </pivotArea>
    </format>
    <format dxfId="18426">
      <pivotArea dataOnly="0" labelOnly="1" fieldPosition="0">
        <references count="7">
          <reference field="2" count="1" selected="0">
            <x v="1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18425">
      <pivotArea dataOnly="0" labelOnly="1" fieldPosition="0">
        <references count="7">
          <reference field="2" count="1" selected="0">
            <x v="13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65"/>
          </reference>
        </references>
      </pivotArea>
    </format>
    <format dxfId="18424">
      <pivotArea dataOnly="0" labelOnly="1" fieldPosition="0">
        <references count="7">
          <reference field="2" count="1" selected="0">
            <x v="136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5"/>
          </reference>
        </references>
      </pivotArea>
    </format>
    <format dxfId="18423">
      <pivotArea dataOnly="0" labelOnly="1" fieldPosition="0">
        <references count="7">
          <reference field="2" count="1" selected="0">
            <x v="137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8"/>
          </reference>
        </references>
      </pivotArea>
    </format>
    <format dxfId="18422">
      <pivotArea dataOnly="0" labelOnly="1" fieldPosition="0">
        <references count="7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18421">
      <pivotArea dataOnly="0" labelOnly="1" fieldPosition="0">
        <references count="7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420">
      <pivotArea dataOnly="0" labelOnly="1" fieldPosition="0">
        <references count="7">
          <reference field="2" count="1" selected="0">
            <x v="13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18419">
      <pivotArea dataOnly="0" labelOnly="1" fieldPosition="0">
        <references count="7">
          <reference field="2" count="1" selected="0">
            <x v="1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18418">
      <pivotArea dataOnly="0" labelOnly="1" fieldPosition="0">
        <references count="7">
          <reference field="2" count="1" selected="0">
            <x v="14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8417">
      <pivotArea dataOnly="0" labelOnly="1" fieldPosition="0">
        <references count="7">
          <reference field="2" count="1" selected="0">
            <x v="1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416">
      <pivotArea dataOnly="0" labelOnly="1" fieldPosition="0">
        <references count="7">
          <reference field="2" count="1" selected="0">
            <x v="142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7"/>
          </reference>
        </references>
      </pivotArea>
    </format>
    <format dxfId="18415">
      <pivotArea dataOnly="0" labelOnly="1" fieldPosition="0">
        <references count="7">
          <reference field="2" count="1" selected="0">
            <x v="14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2"/>
          </reference>
        </references>
      </pivotArea>
    </format>
    <format dxfId="18414">
      <pivotArea dataOnly="0" labelOnly="1" fieldPosition="0">
        <references count="7">
          <reference field="2" count="1" selected="0">
            <x v="14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8413">
      <pivotArea dataOnly="0" labelOnly="1" fieldPosition="0">
        <references count="7">
          <reference field="2" count="1" selected="0">
            <x v="14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412">
      <pivotArea dataOnly="0" labelOnly="1" fieldPosition="0">
        <references count="7">
          <reference field="2" count="1" selected="0">
            <x v="14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18411">
      <pivotArea dataOnly="0" labelOnly="1" fieldPosition="0">
        <references count="7">
          <reference field="2" count="1" selected="0">
            <x v="14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8410">
      <pivotArea dataOnly="0" labelOnly="1" fieldPosition="0">
        <references count="7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8409">
      <pivotArea dataOnly="0" labelOnly="1" fieldPosition="0">
        <references count="7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9"/>
          </reference>
        </references>
      </pivotArea>
    </format>
    <format dxfId="18408">
      <pivotArea dataOnly="0" labelOnly="1" fieldPosition="0">
        <references count="7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3"/>
          </reference>
        </references>
      </pivotArea>
    </format>
    <format dxfId="18407">
      <pivotArea dataOnly="0" labelOnly="1" fieldPosition="0">
        <references count="7">
          <reference field="2" count="1" selected="0">
            <x v="151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406">
      <pivotArea dataOnly="0" labelOnly="1" fieldPosition="0">
        <references count="7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10"/>
          </reference>
        </references>
      </pivotArea>
    </format>
    <format dxfId="18405">
      <pivotArea dataOnly="0" labelOnly="1" fieldPosition="0">
        <references count="7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4"/>
          </reference>
          <reference field="7" count="1" selected="0">
            <x v="3"/>
          </reference>
          <reference field="8" count="1">
            <x v="46"/>
          </reference>
        </references>
      </pivotArea>
    </format>
    <format dxfId="18404">
      <pivotArea dataOnly="0" labelOnly="1" fieldPosition="0">
        <references count="7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1"/>
          </reference>
        </references>
      </pivotArea>
    </format>
    <format dxfId="18403">
      <pivotArea dataOnly="0" labelOnly="1" fieldPosition="0">
        <references count="7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58"/>
          </reference>
        </references>
      </pivotArea>
    </format>
    <format dxfId="18402">
      <pivotArea dataOnly="0" labelOnly="1" fieldPosition="0">
        <references count="7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401">
      <pivotArea dataOnly="0" labelOnly="1" fieldPosition="0">
        <references count="7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400">
      <pivotArea dataOnly="0" labelOnly="1" fieldPosition="0">
        <references count="7">
          <reference field="2" count="1" selected="0">
            <x v="15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3"/>
          </reference>
        </references>
      </pivotArea>
    </format>
    <format dxfId="18399">
      <pivotArea dataOnly="0" labelOnly="1" fieldPosition="0">
        <references count="7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8398">
      <pivotArea dataOnly="0" labelOnly="1" fieldPosition="0">
        <references count="7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8397">
      <pivotArea dataOnly="0" labelOnly="1" fieldPosition="0">
        <references count="7">
          <reference field="2" count="1" selected="0">
            <x v="15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8396">
      <pivotArea dataOnly="0" labelOnly="1" fieldPosition="0">
        <references count="7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2">
            <x v="12"/>
            <x v="25"/>
          </reference>
        </references>
      </pivotArea>
    </format>
    <format dxfId="18395">
      <pivotArea dataOnly="0" labelOnly="1" fieldPosition="0">
        <references count="7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8394">
      <pivotArea dataOnly="0" labelOnly="1" fieldPosition="0">
        <references count="7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8393">
      <pivotArea dataOnly="0" labelOnly="1" fieldPosition="0">
        <references count="7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64"/>
          </reference>
        </references>
      </pivotArea>
    </format>
    <format dxfId="18392">
      <pivotArea dataOnly="0" labelOnly="1" fieldPosition="0">
        <references count="7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0"/>
          </reference>
        </references>
      </pivotArea>
    </format>
    <format dxfId="18391">
      <pivotArea dataOnly="0" labelOnly="1" fieldPosition="0">
        <references count="7">
          <reference field="2" count="1" selected="0">
            <x v="1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58"/>
          </reference>
        </references>
      </pivotArea>
    </format>
    <format dxfId="18390">
      <pivotArea dataOnly="0" labelOnly="1" fieldPosition="0">
        <references count="7">
          <reference field="2" count="1" selected="0">
            <x v="16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5"/>
          </reference>
        </references>
      </pivotArea>
    </format>
    <format dxfId="18389">
      <pivotArea dataOnly="0" labelOnly="1" fieldPosition="0">
        <references count="7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18388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8387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18386">
      <pivotArea dataOnly="0" labelOnly="1" fieldPosition="0">
        <references count="7">
          <reference field="2" count="1" selected="0">
            <x v="16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8385">
      <pivotArea dataOnly="0" labelOnly="1" fieldPosition="0">
        <references count="7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18384">
      <pivotArea dataOnly="0" labelOnly="1" fieldPosition="0">
        <references count="7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18383">
      <pivotArea dataOnly="0" labelOnly="1" fieldPosition="0">
        <references count="7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18382">
      <pivotArea dataOnly="0" labelOnly="1" fieldPosition="0">
        <references count="7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18381">
      <pivotArea dataOnly="0" labelOnly="1" fieldPosition="0">
        <references count="7">
          <reference field="2" count="1" selected="0">
            <x v="1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8380">
      <pivotArea dataOnly="0" labelOnly="1" fieldPosition="0">
        <references count="7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6"/>
          </reference>
        </references>
      </pivotArea>
    </format>
    <format dxfId="18379">
      <pivotArea dataOnly="0" labelOnly="1" fieldPosition="0">
        <references count="7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17"/>
          </reference>
        </references>
      </pivotArea>
    </format>
    <format dxfId="18378">
      <pivotArea dataOnly="0" labelOnly="1" fieldPosition="0">
        <references count="7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8377">
      <pivotArea dataOnly="0" labelOnly="1" fieldPosition="0">
        <references count="7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29"/>
          </reference>
        </references>
      </pivotArea>
    </format>
    <format dxfId="18376">
      <pivotArea dataOnly="0" labelOnly="1" fieldPosition="0">
        <references count="7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4"/>
          </reference>
        </references>
      </pivotArea>
    </format>
    <format dxfId="18375">
      <pivotArea dataOnly="0" labelOnly="1" fieldPosition="0">
        <references count="7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1"/>
          </reference>
          <reference field="7" count="1" selected="0">
            <x v="0"/>
          </reference>
          <reference field="8" count="1">
            <x v="25"/>
          </reference>
        </references>
      </pivotArea>
    </format>
    <format dxfId="18374">
      <pivotArea dataOnly="0" labelOnly="1" fieldPosition="0">
        <references count="7">
          <reference field="2" count="1" selected="0">
            <x v="17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17"/>
          </reference>
        </references>
      </pivotArea>
    </format>
    <format dxfId="18373">
      <pivotArea dataOnly="0" labelOnly="1" fieldPosition="0">
        <references count="7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18372">
      <pivotArea dataOnly="0" labelOnly="1" fieldPosition="0">
        <references count="7">
          <reference field="2" count="1" selected="0">
            <x v="1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64"/>
          </reference>
        </references>
      </pivotArea>
    </format>
    <format dxfId="18371">
      <pivotArea dataOnly="0" labelOnly="1" fieldPosition="0">
        <references count="7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8370">
      <pivotArea dataOnly="0" labelOnly="1" fieldPosition="0">
        <references count="7">
          <reference field="2" count="1" selected="0">
            <x v="17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8369">
      <pivotArea dataOnly="0" labelOnly="1" fieldPosition="0">
        <references count="7">
          <reference field="2" count="1" selected="0">
            <x v="18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21"/>
          </reference>
        </references>
      </pivotArea>
    </format>
    <format dxfId="18368">
      <pivotArea dataOnly="0" labelOnly="1" fieldPosition="0">
        <references count="7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8367">
      <pivotArea dataOnly="0" labelOnly="1" fieldPosition="0">
        <references count="7">
          <reference field="2" count="1" selected="0">
            <x v="18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8366">
      <pivotArea dataOnly="0" labelOnly="1" fieldPosition="0">
        <references count="7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18365">
      <pivotArea dataOnly="0" labelOnly="1" fieldPosition="0">
        <references count="7">
          <reference field="2" count="1" selected="0">
            <x v="1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8364">
      <pivotArea dataOnly="0" labelOnly="1" fieldPosition="0">
        <references count="7">
          <reference field="2" count="1" selected="0">
            <x v="185"/>
          </reference>
          <reference field="3" count="1" selected="0">
            <x v="4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18363">
      <pivotArea dataOnly="0" labelOnly="1" fieldPosition="0">
        <references count="7">
          <reference field="2" count="1" selected="0">
            <x v="1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362">
      <pivotArea dataOnly="0" labelOnly="1" fieldPosition="0">
        <references count="7">
          <reference field="2" count="1" selected="0">
            <x v="18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1"/>
          </reference>
        </references>
      </pivotArea>
    </format>
    <format dxfId="18361">
      <pivotArea dataOnly="0" labelOnly="1" fieldPosition="0">
        <references count="7">
          <reference field="2" count="1" selected="0">
            <x v="18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360">
      <pivotArea dataOnly="0" labelOnly="1" fieldPosition="0">
        <references count="7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8359">
      <pivotArea dataOnly="0" labelOnly="1" fieldPosition="0">
        <references count="7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18358">
      <pivotArea dataOnly="0" labelOnly="1" fieldPosition="0">
        <references count="7">
          <reference field="2" count="1" selected="0">
            <x v="1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18357">
      <pivotArea dataOnly="0" labelOnly="1" fieldPosition="0">
        <references count="7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8356">
      <pivotArea dataOnly="0" labelOnly="1" fieldPosition="0">
        <references count="7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8355">
      <pivotArea dataOnly="0" labelOnly="1" fieldPosition="0">
        <references count="7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18354">
      <pivotArea dataOnly="0" labelOnly="1" fieldPosition="0">
        <references count="7">
          <reference field="2" count="1" selected="0">
            <x v="19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58"/>
          </reference>
        </references>
      </pivotArea>
    </format>
    <format dxfId="18353">
      <pivotArea dataOnly="0" labelOnly="1" fieldPosition="0">
        <references count="7">
          <reference field="2" count="1" selected="0">
            <x v="1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18352">
      <pivotArea dataOnly="0" labelOnly="1" fieldPosition="0">
        <references count="7">
          <reference field="2" count="1" selected="0">
            <x v="1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8351">
      <pivotArea dataOnly="0" labelOnly="1" fieldPosition="0">
        <references count="7">
          <reference field="2" count="1" selected="0">
            <x v="19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44"/>
          </reference>
        </references>
      </pivotArea>
    </format>
    <format dxfId="18350">
      <pivotArea dataOnly="0" labelOnly="1" fieldPosition="0">
        <references count="7">
          <reference field="2" count="1" selected="0">
            <x v="1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8349">
      <pivotArea dataOnly="0" labelOnly="1" fieldPosition="0">
        <references count="7">
          <reference field="2" count="1" selected="0">
            <x v="19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"/>
          </reference>
        </references>
      </pivotArea>
    </format>
    <format dxfId="18348">
      <pivotArea dataOnly="0" labelOnly="1" fieldPosition="0">
        <references count="7">
          <reference field="2" count="1" selected="0">
            <x v="1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8347">
      <pivotArea dataOnly="0" labelOnly="1" fieldPosition="0">
        <references count="7">
          <reference field="2" count="1" selected="0">
            <x v="2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18346">
      <pivotArea dataOnly="0" labelOnly="1" fieldPosition="0">
        <references count="7">
          <reference field="2" count="1" selected="0">
            <x v="2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18345">
      <pivotArea dataOnly="0" labelOnly="1" fieldPosition="0">
        <references count="7">
          <reference field="2" count="1" selected="0">
            <x v="20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58"/>
          </reference>
        </references>
      </pivotArea>
    </format>
    <format dxfId="18344">
      <pivotArea dataOnly="0" labelOnly="1" fieldPosition="0">
        <references count="7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12"/>
          </reference>
        </references>
      </pivotArea>
    </format>
    <format dxfId="18343">
      <pivotArea dataOnly="0" labelOnly="1" fieldPosition="0">
        <references count="7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8342">
      <pivotArea dataOnly="0" labelOnly="1" fieldPosition="0">
        <references count="7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"/>
          </reference>
        </references>
      </pivotArea>
    </format>
    <format dxfId="18341">
      <pivotArea dataOnly="0" labelOnly="1" fieldPosition="0">
        <references count="7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18340">
      <pivotArea dataOnly="0" labelOnly="1" fieldPosition="0">
        <references count="7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4"/>
          </reference>
        </references>
      </pivotArea>
    </format>
    <format dxfId="18339">
      <pivotArea dataOnly="0" labelOnly="1" fieldPosition="0">
        <references count="7">
          <reference field="2" count="1" selected="0">
            <x v="20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7"/>
          </reference>
        </references>
      </pivotArea>
    </format>
    <format dxfId="18338">
      <pivotArea dataOnly="0" labelOnly="1" fieldPosition="0">
        <references count="7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31"/>
          </reference>
        </references>
      </pivotArea>
    </format>
    <format dxfId="18337">
      <pivotArea dataOnly="0" labelOnly="1" fieldPosition="0">
        <references count="7">
          <reference field="2" count="1" selected="0">
            <x v="2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55"/>
          </reference>
        </references>
      </pivotArea>
    </format>
    <format dxfId="18336">
      <pivotArea dataOnly="0" labelOnly="1" fieldPosition="0">
        <references count="7">
          <reference field="2" count="1" selected="0">
            <x v="20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44"/>
          </reference>
        </references>
      </pivotArea>
    </format>
    <format dxfId="18335">
      <pivotArea dataOnly="0" labelOnly="1" fieldPosition="0">
        <references count="7">
          <reference field="2" count="1" selected="0">
            <x v="20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36"/>
          </reference>
        </references>
      </pivotArea>
    </format>
    <format dxfId="18334">
      <pivotArea dataOnly="0" labelOnly="1" fieldPosition="0">
        <references count="7">
          <reference field="2" count="1" selected="0">
            <x v="209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54"/>
          </reference>
        </references>
      </pivotArea>
    </format>
    <format dxfId="18333">
      <pivotArea dataOnly="0" labelOnly="1" fieldPosition="0">
        <references count="7">
          <reference field="2" count="1" selected="0">
            <x v="21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50"/>
          </reference>
        </references>
      </pivotArea>
    </format>
    <format dxfId="18332">
      <pivotArea dataOnly="0" labelOnly="1" fieldPosition="0">
        <references count="7">
          <reference field="2" count="1" selected="0">
            <x v="21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8331">
      <pivotArea dataOnly="0" labelOnly="1" fieldPosition="0">
        <references count="7">
          <reference field="2" count="1" selected="0">
            <x v="2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20"/>
          </reference>
        </references>
      </pivotArea>
    </format>
    <format dxfId="18330">
      <pivotArea dataOnly="0" labelOnly="1" fieldPosition="0">
        <references count="7">
          <reference field="2" count="1" selected="0">
            <x v="2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56"/>
          </reference>
        </references>
      </pivotArea>
    </format>
    <format dxfId="18329">
      <pivotArea dataOnly="0" labelOnly="1" fieldPosition="0">
        <references count="7">
          <reference field="2" count="1" selected="0">
            <x v="213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8328">
      <pivotArea dataOnly="0" labelOnly="1" fieldPosition="0">
        <references count="7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7"/>
          </reference>
          <reference field="8" count="1">
            <x v="34"/>
          </reference>
        </references>
      </pivotArea>
    </format>
    <format dxfId="18327">
      <pivotArea dataOnly="0" labelOnly="1" fieldPosition="0">
        <references count="7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4"/>
          </reference>
        </references>
      </pivotArea>
    </format>
    <format dxfId="18326">
      <pivotArea dataOnly="0" labelOnly="1" fieldPosition="0">
        <references count="7">
          <reference field="2" count="1" selected="0">
            <x v="21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"/>
          </reference>
        </references>
      </pivotArea>
    </format>
    <format dxfId="18325">
      <pivotArea dataOnly="0" labelOnly="1" fieldPosition="0">
        <references count="7">
          <reference field="2" count="1" selected="0">
            <x v="2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18324">
      <pivotArea dataOnly="0" labelOnly="1" fieldPosition="0">
        <references count="7">
          <reference field="2" count="1" selected="0">
            <x v="21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4"/>
          </reference>
        </references>
      </pivotArea>
    </format>
    <format dxfId="18323">
      <pivotArea dataOnly="0" labelOnly="1" fieldPosition="0">
        <references count="7">
          <reference field="2" count="1" selected="0">
            <x v="21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4"/>
          </reference>
        </references>
      </pivotArea>
    </format>
    <format dxfId="18322">
      <pivotArea dataOnly="0" labelOnly="1" fieldPosition="0">
        <references count="7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3"/>
          </reference>
        </references>
      </pivotArea>
    </format>
    <format dxfId="18321">
      <pivotArea dataOnly="0" labelOnly="1" fieldPosition="0">
        <references count="7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34"/>
          </reference>
        </references>
      </pivotArea>
    </format>
    <format dxfId="18320">
      <pivotArea dataOnly="0" labelOnly="1" fieldPosition="0">
        <references count="7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8"/>
          </reference>
        </references>
      </pivotArea>
    </format>
    <format dxfId="18319">
      <pivotArea dataOnly="0" labelOnly="1" fieldPosition="0">
        <references count="7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18318">
      <pivotArea dataOnly="0" labelOnly="1" fieldPosition="0">
        <references count="7">
          <reference field="2" count="1" selected="0">
            <x v="2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1"/>
          </reference>
        </references>
      </pivotArea>
    </format>
    <format dxfId="18317">
      <pivotArea dataOnly="0" labelOnly="1" fieldPosition="0">
        <references count="7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34"/>
          </reference>
        </references>
      </pivotArea>
    </format>
    <format dxfId="18316">
      <pivotArea dataOnly="0" labelOnly="1" fieldPosition="0">
        <references count="7">
          <reference field="2" count="1" selected="0">
            <x v="2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18315">
      <pivotArea dataOnly="0" labelOnly="1" fieldPosition="0">
        <references count="7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3"/>
          </reference>
        </references>
      </pivotArea>
    </format>
    <format dxfId="18314">
      <pivotArea dataOnly="0" labelOnly="1" fieldPosition="0">
        <references count="7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8313">
      <pivotArea dataOnly="0" labelOnly="1" fieldPosition="0">
        <references count="7">
          <reference field="2" count="1" selected="0">
            <x v="22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2"/>
          </reference>
        </references>
      </pivotArea>
    </format>
    <format dxfId="18312">
      <pivotArea dataOnly="0" labelOnly="1" fieldPosition="0">
        <references count="7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18311">
      <pivotArea dataOnly="0" labelOnly="1" fieldPosition="0">
        <references count="7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8310">
      <pivotArea dataOnly="0" labelOnly="1" fieldPosition="0">
        <references count="7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34"/>
          </reference>
        </references>
      </pivotArea>
    </format>
    <format dxfId="18309">
      <pivotArea dataOnly="0" labelOnly="1" fieldPosition="0">
        <references count="7">
          <reference field="2" count="1" selected="0">
            <x v="23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34"/>
          </reference>
        </references>
      </pivotArea>
    </format>
    <format dxfId="18308">
      <pivotArea dataOnly="0" labelOnly="1" fieldPosition="0">
        <references count="7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18307">
      <pivotArea dataOnly="0" labelOnly="1" fieldPosition="0">
        <references count="7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59"/>
          </reference>
        </references>
      </pivotArea>
    </format>
    <format dxfId="18306">
      <pivotArea dataOnly="0" labelOnly="1" fieldPosition="0">
        <references count="7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8305">
      <pivotArea dataOnly="0" labelOnly="1" fieldPosition="0">
        <references count="7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11"/>
          </reference>
          <reference field="8" count="1">
            <x v="67"/>
          </reference>
        </references>
      </pivotArea>
    </format>
    <format dxfId="18304">
      <pivotArea dataOnly="0" labelOnly="1" fieldPosition="0">
        <references count="7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303">
      <pivotArea dataOnly="0" labelOnly="1" fieldPosition="0">
        <references count="7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9"/>
          </reference>
        </references>
      </pivotArea>
    </format>
    <format dxfId="18302">
      <pivotArea dataOnly="0" labelOnly="1" fieldPosition="0">
        <references count="7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5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8301">
      <pivotArea dataOnly="0" labelOnly="1" fieldPosition="0">
        <references count="7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18300">
      <pivotArea dataOnly="0" labelOnly="1" fieldPosition="0">
        <references count="7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8299">
      <pivotArea dataOnly="0" labelOnly="1" fieldPosition="0">
        <references count="7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8298">
      <pivotArea dataOnly="0" labelOnly="1" fieldPosition="0">
        <references count="7">
          <reference field="2" count="1" selected="0">
            <x v="24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18297">
      <pivotArea dataOnly="0" labelOnly="1" fieldPosition="0">
        <references count="7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8296">
      <pivotArea dataOnly="0" labelOnly="1" fieldPosition="0">
        <references count="7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8295">
      <pivotArea dataOnly="0" labelOnly="1" fieldPosition="0">
        <references count="7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18294">
      <pivotArea dataOnly="0" labelOnly="1" fieldPosition="0">
        <references count="7">
          <reference field="2" count="1" selected="0">
            <x v="24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8293">
      <pivotArea dataOnly="0" labelOnly="1" fieldPosition="0">
        <references count="7">
          <reference field="2" count="1" selected="0">
            <x v="2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8292">
      <pivotArea dataOnly="0" labelOnly="1" fieldPosition="0">
        <references count="7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18291">
      <pivotArea dataOnly="0" labelOnly="1" fieldPosition="0">
        <references count="7">
          <reference field="2" count="1" selected="0">
            <x v="2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8290">
      <pivotArea dataOnly="0" labelOnly="1" fieldPosition="0">
        <references count="7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7"/>
          </reference>
          <reference field="8" count="1">
            <x v="64"/>
          </reference>
        </references>
      </pivotArea>
    </format>
    <format dxfId="18289">
      <pivotArea dataOnly="0" labelOnly="1" fieldPosition="0">
        <references count="7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44"/>
          </reference>
        </references>
      </pivotArea>
    </format>
    <format dxfId="18288">
      <pivotArea dataOnly="0" labelOnly="1" fieldPosition="0">
        <references count="7">
          <reference field="2" count="1" selected="0">
            <x v="253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287">
      <pivotArea dataOnly="0" labelOnly="1" fieldPosition="0">
        <references count="7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8286">
      <pivotArea dataOnly="0" labelOnly="1" fieldPosition="0">
        <references count="7">
          <reference field="2" count="1" selected="0">
            <x v="25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8285">
      <pivotArea dataOnly="0" labelOnly="1" fieldPosition="0">
        <references count="7">
          <reference field="2" count="1" selected="0">
            <x v="2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53"/>
          </reference>
        </references>
      </pivotArea>
    </format>
    <format dxfId="18284">
      <pivotArea dataOnly="0" labelOnly="1" fieldPosition="0">
        <references count="7">
          <reference field="2" count="1" selected="0">
            <x v="257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18283">
      <pivotArea dataOnly="0" labelOnly="1" fieldPosition="0">
        <references count="7">
          <reference field="2" count="1" selected="0">
            <x v="258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58"/>
          </reference>
        </references>
      </pivotArea>
    </format>
    <format dxfId="18282">
      <pivotArea dataOnly="0" labelOnly="1" fieldPosition="0">
        <references count="7">
          <reference field="2" count="1" selected="0">
            <x v="2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58"/>
          </reference>
        </references>
      </pivotArea>
    </format>
    <format dxfId="18281">
      <pivotArea dataOnly="0" labelOnly="1" fieldPosition="0">
        <references count="7">
          <reference field="2" count="1" selected="0">
            <x v="2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8"/>
          </reference>
        </references>
      </pivotArea>
    </format>
    <format dxfId="18280">
      <pivotArea dataOnly="0" labelOnly="1" fieldPosition="0">
        <references count="7">
          <reference field="2" count="1" selected="0">
            <x v="26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8279">
      <pivotArea dataOnly="0" labelOnly="1" fieldPosition="0">
        <references count="7">
          <reference field="2" count="1" selected="0">
            <x v="26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2"/>
          </reference>
        </references>
      </pivotArea>
    </format>
    <format dxfId="18278">
      <pivotArea dataOnly="0" labelOnly="1" fieldPosition="0">
        <references count="7">
          <reference field="2" count="1" selected="0">
            <x v="26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18277">
      <pivotArea dataOnly="0" labelOnly="1" fieldPosition="0">
        <references count="7">
          <reference field="2" count="1" selected="0">
            <x v="26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8"/>
          </reference>
        </references>
      </pivotArea>
    </format>
    <format dxfId="18276">
      <pivotArea dataOnly="0" labelOnly="1" fieldPosition="0">
        <references count="7">
          <reference field="2" count="1" selected="0">
            <x v="26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18275">
      <pivotArea dataOnly="0" labelOnly="1" fieldPosition="0">
        <references count="7">
          <reference field="2" count="1" selected="0">
            <x v="26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26"/>
          </reference>
        </references>
      </pivotArea>
    </format>
    <format dxfId="18274">
      <pivotArea dataOnly="0" labelOnly="1" fieldPosition="0">
        <references count="7">
          <reference field="2" count="1" selected="0">
            <x v="26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18273">
      <pivotArea dataOnly="0" labelOnly="1" fieldPosition="0">
        <references count="7">
          <reference field="2" count="1" selected="0">
            <x v="26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18272">
      <pivotArea dataOnly="0" labelOnly="1" fieldPosition="0">
        <references count="7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18271">
      <pivotArea dataOnly="0" labelOnly="1" fieldPosition="0">
        <references count="7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270">
      <pivotArea dataOnly="0" labelOnly="1" fieldPosition="0">
        <references count="7">
          <reference field="2" count="1" selected="0">
            <x v="27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18269">
      <pivotArea dataOnly="0" labelOnly="1" fieldPosition="0">
        <references count="7">
          <reference field="2" count="1" selected="0">
            <x v="27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268">
      <pivotArea dataOnly="0" labelOnly="1" fieldPosition="0">
        <references count="7">
          <reference field="2" count="1" selected="0">
            <x v="271"/>
          </reference>
          <reference field="3" count="1" selected="0">
            <x v="4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267">
      <pivotArea dataOnly="0" labelOnly="1" fieldPosition="0">
        <references count="7">
          <reference field="2" count="1" selected="0">
            <x v="2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21"/>
          </reference>
        </references>
      </pivotArea>
    </format>
    <format dxfId="18266">
      <pivotArea dataOnly="0" labelOnly="1" fieldPosition="0">
        <references count="7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8265">
      <pivotArea dataOnly="0" labelOnly="1" fieldPosition="0">
        <references count="7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8264">
      <pivotArea dataOnly="0" labelOnly="1" fieldPosition="0">
        <references count="7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66"/>
          </reference>
        </references>
      </pivotArea>
    </format>
    <format dxfId="18263">
      <pivotArea dataOnly="0" labelOnly="1" fieldPosition="0">
        <references count="7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2"/>
          </reference>
        </references>
      </pivotArea>
    </format>
    <format dxfId="18262">
      <pivotArea dataOnly="0" labelOnly="1" fieldPosition="0">
        <references count="7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18261">
      <pivotArea dataOnly="0" labelOnly="1" fieldPosition="0">
        <references count="7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8260">
      <pivotArea dataOnly="0" labelOnly="1" fieldPosition="0">
        <references count="7">
          <reference field="2" count="1" selected="0">
            <x v="279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8"/>
          </reference>
        </references>
      </pivotArea>
    </format>
    <format dxfId="18259">
      <pivotArea dataOnly="0" labelOnly="1" fieldPosition="0">
        <references count="7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62"/>
          </reference>
        </references>
      </pivotArea>
    </format>
    <format dxfId="18258">
      <pivotArea dataOnly="0" labelOnly="1" fieldPosition="0">
        <references count="7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8257">
      <pivotArea dataOnly="0" labelOnly="1" fieldPosition="0">
        <references count="7">
          <reference field="2" count="1" selected="0">
            <x v="2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256">
      <pivotArea dataOnly="0" labelOnly="1" fieldPosition="0">
        <references count="7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4"/>
          </reference>
        </references>
      </pivotArea>
    </format>
    <format dxfId="18255">
      <pivotArea dataOnly="0" labelOnly="1" fieldPosition="0">
        <references count="7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8254">
      <pivotArea dataOnly="0" labelOnly="1" fieldPosition="0">
        <references count="7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18253">
      <pivotArea dataOnly="0" labelOnly="1" fieldPosition="0">
        <references count="7">
          <reference field="2" count="1" selected="0">
            <x v="286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18252">
      <pivotArea dataOnly="0" labelOnly="1" fieldPosition="0">
        <references count="7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5"/>
          </reference>
        </references>
      </pivotArea>
    </format>
    <format dxfId="18251">
      <pivotArea dataOnly="0" labelOnly="1" fieldPosition="0">
        <references count="7">
          <reference field="2" count="1" selected="0">
            <x v="2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8250">
      <pivotArea dataOnly="0" labelOnly="1" fieldPosition="0">
        <references count="7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2">
            <x v="12"/>
            <x v="40"/>
          </reference>
        </references>
      </pivotArea>
    </format>
    <format dxfId="18249">
      <pivotArea dataOnly="0" labelOnly="1" fieldPosition="0">
        <references count="7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6"/>
          </reference>
        </references>
      </pivotArea>
    </format>
    <format dxfId="18248">
      <pivotArea dataOnly="0" labelOnly="1" fieldPosition="0">
        <references count="7">
          <reference field="2" count="1" selected="0">
            <x v="2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9"/>
          </reference>
        </references>
      </pivotArea>
    </format>
    <format dxfId="18247">
      <pivotArea dataOnly="0" labelOnly="1" fieldPosition="0">
        <references count="7">
          <reference field="2" count="1" selected="0">
            <x v="2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8246">
      <pivotArea dataOnly="0" labelOnly="1" fieldPosition="0">
        <references count="7">
          <reference field="2" count="1" selected="0">
            <x v="29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"/>
          </reference>
        </references>
      </pivotArea>
    </format>
    <format dxfId="18245">
      <pivotArea dataOnly="0" labelOnly="1" fieldPosition="0">
        <references count="7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5"/>
          </reference>
          <reference field="8" count="1">
            <x v="47"/>
          </reference>
        </references>
      </pivotArea>
    </format>
    <format dxfId="18244">
      <pivotArea dataOnly="0" labelOnly="1" fieldPosition="0">
        <references count="7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243">
      <pivotArea dataOnly="0" labelOnly="1" fieldPosition="0">
        <references count="7">
          <reference field="2" count="1" selected="0">
            <x v="2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"/>
          </reference>
        </references>
      </pivotArea>
    </format>
    <format dxfId="18242">
      <pivotArea dataOnly="0" labelOnly="1" fieldPosition="0">
        <references count="7">
          <reference field="2" count="1" selected="0">
            <x v="29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5"/>
          </reference>
        </references>
      </pivotArea>
    </format>
    <format dxfId="18241">
      <pivotArea dataOnly="0" labelOnly="1" fieldPosition="0">
        <references count="7">
          <reference field="2" count="1" selected="0">
            <x v="2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3"/>
          </reference>
        </references>
      </pivotArea>
    </format>
    <format dxfId="18240">
      <pivotArea dataOnly="0" labelOnly="1" fieldPosition="0">
        <references count="7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58"/>
          </reference>
        </references>
      </pivotArea>
    </format>
    <format dxfId="18239">
      <pivotArea dataOnly="0" labelOnly="1" fieldPosition="0">
        <references count="7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8238">
      <pivotArea dataOnly="0" labelOnly="1" fieldPosition="0">
        <references count="7">
          <reference field="2" count="1" selected="0">
            <x v="3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18237">
      <pivotArea dataOnly="0" labelOnly="1" fieldPosition="0">
        <references count="7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8236">
      <pivotArea dataOnly="0" labelOnly="1" fieldPosition="0">
        <references count="7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8"/>
          </reference>
        </references>
      </pivotArea>
    </format>
    <format dxfId="18235">
      <pivotArea dataOnly="0" labelOnly="1" fieldPosition="0">
        <references count="7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20"/>
          </reference>
        </references>
      </pivotArea>
    </format>
    <format dxfId="18234">
      <pivotArea dataOnly="0" labelOnly="1" fieldPosition="0">
        <references count="7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8"/>
          </reference>
        </references>
      </pivotArea>
    </format>
    <format dxfId="18233">
      <pivotArea dataOnly="0" labelOnly="1" fieldPosition="0">
        <references count="7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18232">
      <pivotArea dataOnly="0" labelOnly="1" fieldPosition="0">
        <references count="7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8231">
      <pivotArea dataOnly="0" labelOnly="1" fieldPosition="0">
        <references count="7">
          <reference field="2" count="1" selected="0">
            <x v="30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8230">
      <pivotArea dataOnly="0" labelOnly="1" fieldPosition="0">
        <references count="7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8229">
      <pivotArea dataOnly="0" labelOnly="1" fieldPosition="0">
        <references count="7">
          <reference field="2" count="1" selected="0">
            <x v="3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8228">
      <pivotArea dataOnly="0" labelOnly="1" fieldPosition="0">
        <references count="7">
          <reference field="2" count="1" selected="0">
            <x v="310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8227">
      <pivotArea dataOnly="0" labelOnly="1" fieldPosition="0">
        <references count="7">
          <reference field="2" count="1" selected="0">
            <x v="3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226">
      <pivotArea dataOnly="0" labelOnly="1" fieldPosition="0">
        <references count="7">
          <reference field="2" count="1" selected="0">
            <x v="3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8225">
      <pivotArea dataOnly="0" labelOnly="1" fieldPosition="0">
        <references count="7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8224">
      <pivotArea dataOnly="0" labelOnly="1" fieldPosition="0">
        <references count="7">
          <reference field="2" count="1" selected="0">
            <x v="31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8223">
      <pivotArea dataOnly="0" labelOnly="1" fieldPosition="0">
        <references count="7">
          <reference field="2" count="1" selected="0">
            <x v="3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18222">
      <pivotArea dataOnly="0" labelOnly="1" fieldPosition="0">
        <references count="7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4"/>
          </reference>
        </references>
      </pivotArea>
    </format>
    <format dxfId="18221">
      <pivotArea dataOnly="0" labelOnly="1" fieldPosition="0">
        <references count="7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34"/>
          </reference>
        </references>
      </pivotArea>
    </format>
    <format dxfId="18220">
      <pivotArea dataOnly="0" labelOnly="1" fieldPosition="0">
        <references count="7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8219">
      <pivotArea dataOnly="0" labelOnly="1" fieldPosition="0">
        <references count="7">
          <reference field="2" count="1" selected="0">
            <x v="31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1"/>
          </reference>
        </references>
      </pivotArea>
    </format>
    <format dxfId="18218">
      <pivotArea dataOnly="0" labelOnly="1" fieldPosition="0">
        <references count="7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8217">
      <pivotArea dataOnly="0" labelOnly="1" fieldPosition="0">
        <references count="7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62"/>
          </reference>
        </references>
      </pivotArea>
    </format>
    <format dxfId="18216">
      <pivotArea dataOnly="0" labelOnly="1" fieldPosition="0">
        <references count="7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8215">
      <pivotArea dataOnly="0" labelOnly="1" fieldPosition="0">
        <references count="7">
          <reference field="2" count="1" selected="0">
            <x v="32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8214">
      <pivotArea dataOnly="0" labelOnly="1" fieldPosition="0">
        <references count="7">
          <reference field="2" count="1" selected="0">
            <x v="32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4"/>
          </reference>
        </references>
      </pivotArea>
    </format>
    <format dxfId="18213">
      <pivotArea dataOnly="0" labelOnly="1" fieldPosition="0">
        <references count="7">
          <reference field="2" count="1" selected="0">
            <x v="3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48"/>
          </reference>
        </references>
      </pivotArea>
    </format>
    <format dxfId="18212">
      <pivotArea dataOnly="0" labelOnly="1" fieldPosition="0">
        <references count="7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8211">
      <pivotArea dataOnly="0" labelOnly="1" fieldPosition="0">
        <references count="7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6"/>
          </reference>
        </references>
      </pivotArea>
    </format>
    <format dxfId="18210">
      <pivotArea dataOnly="0" labelOnly="1" fieldPosition="0">
        <references count="7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7"/>
          </reference>
        </references>
      </pivotArea>
    </format>
    <format dxfId="18209">
      <pivotArea dataOnly="0" labelOnly="1" fieldPosition="0">
        <references count="7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8208">
      <pivotArea dataOnly="0" labelOnly="1" fieldPosition="0">
        <references count="7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6"/>
          </reference>
          <reference field="8" count="1">
            <x v="33"/>
          </reference>
        </references>
      </pivotArea>
    </format>
    <format dxfId="18207">
      <pivotArea dataOnly="0" labelOnly="1" fieldPosition="0">
        <references count="7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18206">
      <pivotArea dataOnly="0" labelOnly="1" fieldPosition="0">
        <references count="7">
          <reference field="2" count="1" selected="0">
            <x v="33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3"/>
          </reference>
        </references>
      </pivotArea>
    </format>
    <format dxfId="18205">
      <pivotArea dataOnly="0" labelOnly="1" fieldPosition="0">
        <references count="7">
          <reference field="2" count="1" selected="0">
            <x v="33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8204">
      <pivotArea dataOnly="0" labelOnly="1" fieldPosition="0">
        <references count="7">
          <reference field="2" count="1" selected="0">
            <x v="33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8203">
      <pivotArea dataOnly="0" labelOnly="1" fieldPosition="0">
        <references count="7">
          <reference field="2" count="1" selected="0">
            <x v="33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18202">
      <pivotArea dataOnly="0" labelOnly="1" fieldPosition="0">
        <references count="7">
          <reference field="2" count="1" selected="0">
            <x v="33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18201">
      <pivotArea dataOnly="0" labelOnly="1" fieldPosition="0">
        <references count="7">
          <reference field="2" count="1" selected="0">
            <x v="33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200">
      <pivotArea dataOnly="0" labelOnly="1" fieldPosition="0">
        <references count="7">
          <reference field="2" count="1" selected="0">
            <x v="33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6"/>
          </reference>
        </references>
      </pivotArea>
    </format>
    <format dxfId="18199">
      <pivotArea dataOnly="0" labelOnly="1" fieldPosition="0">
        <references count="7">
          <reference field="2" count="1" selected="0">
            <x v="33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6"/>
          </reference>
        </references>
      </pivotArea>
    </format>
    <format dxfId="18198">
      <pivotArea dataOnly="0" labelOnly="1" fieldPosition="0">
        <references count="7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18197">
      <pivotArea dataOnly="0" labelOnly="1" fieldPosition="0">
        <references count="7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8196">
      <pivotArea dataOnly="0" labelOnly="1" fieldPosition="0">
        <references count="7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3"/>
          </reference>
        </references>
      </pivotArea>
    </format>
    <format dxfId="18195">
      <pivotArea dataOnly="0" labelOnly="1" fieldPosition="0">
        <references count="7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8194">
      <pivotArea dataOnly="0" labelOnly="1" fieldPosition="0">
        <references count="7">
          <reference field="2" count="1" selected="0">
            <x v="34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6"/>
          </reference>
        </references>
      </pivotArea>
    </format>
    <format dxfId="18193">
      <pivotArea dataOnly="0" labelOnly="1" fieldPosition="0">
        <references count="7">
          <reference field="2" count="1" selected="0">
            <x v="343"/>
          </reference>
          <reference field="3" count="1" selected="0">
            <x v="0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8"/>
          </reference>
        </references>
      </pivotArea>
    </format>
    <format dxfId="18192">
      <pivotArea dataOnly="0" labelOnly="1" fieldPosition="0">
        <references count="7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191">
      <pivotArea dataOnly="0" labelOnly="1" fieldPosition="0">
        <references count="7">
          <reference field="2" count="1" selected="0">
            <x v="34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190">
      <pivotArea dataOnly="0" labelOnly="1" fieldPosition="0">
        <references count="7">
          <reference field="2" count="1" selected="0">
            <x v="34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2">
            <x v="12"/>
            <x v="34"/>
          </reference>
        </references>
      </pivotArea>
    </format>
    <format dxfId="18189">
      <pivotArea dataOnly="0" labelOnly="1" fieldPosition="0">
        <references count="7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18188">
      <pivotArea dataOnly="0" labelOnly="1" fieldPosition="0">
        <references count="7">
          <reference field="2" count="1" selected="0">
            <x v="34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8187">
      <pivotArea dataOnly="0" labelOnly="1" fieldPosition="0">
        <references count="7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18186">
      <pivotArea dataOnly="0" labelOnly="1" fieldPosition="0">
        <references count="7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"/>
          </reference>
        </references>
      </pivotArea>
    </format>
    <format dxfId="18185">
      <pivotArea dataOnly="0" labelOnly="1" fieldPosition="0">
        <references count="7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184">
      <pivotArea dataOnly="0" labelOnly="1" fieldPosition="0">
        <references count="7">
          <reference field="2" count="1" selected="0">
            <x v="35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18183">
      <pivotArea dataOnly="0" labelOnly="1" fieldPosition="0">
        <references count="7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4"/>
          </reference>
          <reference field="8" count="1">
            <x v="25"/>
          </reference>
        </references>
      </pivotArea>
    </format>
    <format dxfId="18182">
      <pivotArea dataOnly="0" labelOnly="1" fieldPosition="0">
        <references count="7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19"/>
          </reference>
        </references>
      </pivotArea>
    </format>
    <format dxfId="18181">
      <pivotArea dataOnly="0" labelOnly="1" fieldPosition="0">
        <references count="7">
          <reference field="2" count="1" selected="0">
            <x v="3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"/>
          </reference>
        </references>
      </pivotArea>
    </format>
    <format dxfId="18180">
      <pivotArea dataOnly="0" labelOnly="1" fieldPosition="0">
        <references count="7">
          <reference field="2" count="1" selected="0">
            <x v="35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25"/>
          </reference>
        </references>
      </pivotArea>
    </format>
    <format dxfId="18179">
      <pivotArea dataOnly="0" labelOnly="1" fieldPosition="0">
        <references count="7">
          <reference field="2" count="1" selected="0">
            <x v="3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8"/>
          </reference>
        </references>
      </pivotArea>
    </format>
    <format dxfId="18178">
      <pivotArea dataOnly="0" labelOnly="1" fieldPosition="0">
        <references count="7">
          <reference field="2" count="1" selected="0">
            <x v="35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18177">
      <pivotArea dataOnly="0" labelOnly="1" fieldPosition="0">
        <references count="7">
          <reference field="2" count="1" selected="0">
            <x v="35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8176">
      <pivotArea dataOnly="0" labelOnly="1" fieldPosition="0">
        <references count="7">
          <reference field="2" count="1" selected="0">
            <x v="35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4"/>
          </reference>
        </references>
      </pivotArea>
    </format>
    <format dxfId="18175">
      <pivotArea dataOnly="0" labelOnly="1" fieldPosition="0">
        <references count="7">
          <reference field="2" count="1" selected="0">
            <x v="3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18174">
      <pivotArea dataOnly="0" labelOnly="1" fieldPosition="0">
        <references count="7">
          <reference field="2" count="1" selected="0">
            <x v="36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18173">
      <pivotArea dataOnly="0" labelOnly="1" fieldPosition="0">
        <references count="7">
          <reference field="2" count="1" selected="0">
            <x v="3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1"/>
          </reference>
        </references>
      </pivotArea>
    </format>
    <format dxfId="18172">
      <pivotArea dataOnly="0" labelOnly="1" fieldPosition="0">
        <references count="7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1"/>
          </reference>
        </references>
      </pivotArea>
    </format>
    <format dxfId="18171">
      <pivotArea dataOnly="0" labelOnly="1" fieldPosition="0">
        <references count="7">
          <reference field="2" count="1" selected="0">
            <x v="36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8170">
      <pivotArea dataOnly="0" labelOnly="1" fieldPosition="0">
        <references count="7">
          <reference field="2" count="1" selected="0">
            <x v="36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8169">
      <pivotArea dataOnly="0" labelOnly="1" fieldPosition="0">
        <references count="7">
          <reference field="2" count="1" selected="0">
            <x v="3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8168">
      <pivotArea dataOnly="0" labelOnly="1" fieldPosition="0">
        <references count="7">
          <reference field="2" count="1" selected="0">
            <x v="3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18167">
      <pivotArea dataOnly="0" labelOnly="1" fieldPosition="0">
        <references count="7">
          <reference field="2" count="1" selected="0">
            <x v="36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8166">
      <pivotArea dataOnly="0" labelOnly="1" fieldPosition="0">
        <references count="7">
          <reference field="2" count="1" selected="0">
            <x v="3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28"/>
          </reference>
        </references>
      </pivotArea>
    </format>
    <format dxfId="18165">
      <pivotArea dataOnly="0" labelOnly="1" fieldPosition="0">
        <references count="7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34"/>
          </reference>
        </references>
      </pivotArea>
    </format>
    <format dxfId="18164">
      <pivotArea dataOnly="0" labelOnly="1" fieldPosition="0">
        <references count="7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8163">
      <pivotArea dataOnly="0" labelOnly="1" fieldPosition="0">
        <references count="7">
          <reference field="2" count="1" selected="0">
            <x v="37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18162">
      <pivotArea dataOnly="0" labelOnly="1" fieldPosition="0">
        <references count="7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18161">
      <pivotArea dataOnly="0" labelOnly="1" fieldPosition="0">
        <references count="7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160">
      <pivotArea dataOnly="0" labelOnly="1" fieldPosition="0">
        <references count="7">
          <reference field="2" count="1" selected="0">
            <x v="3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159">
      <pivotArea dataOnly="0" labelOnly="1" fieldPosition="0">
        <references count="7">
          <reference field="2" count="1" selected="0">
            <x v="3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8158">
      <pivotArea dataOnly="0" labelOnly="1" fieldPosition="0">
        <references count="7">
          <reference field="2" count="1" selected="0">
            <x v="3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18157">
      <pivotArea dataOnly="0" labelOnly="1" fieldPosition="0">
        <references count="7">
          <reference field="2" count="1" selected="0">
            <x v="37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156">
      <pivotArea dataOnly="0" labelOnly="1" fieldPosition="0">
        <references count="7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7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5"/>
          </reference>
        </references>
      </pivotArea>
    </format>
    <format dxfId="18155">
      <pivotArea dataOnly="0" labelOnly="1" fieldPosition="0">
        <references count="7">
          <reference field="2" count="1" selected="0">
            <x v="378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"/>
          </reference>
        </references>
      </pivotArea>
    </format>
    <format dxfId="18154">
      <pivotArea dataOnly="0" labelOnly="1" fieldPosition="0">
        <references count="7">
          <reference field="2" count="1" selected="0">
            <x v="37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0"/>
          </reference>
        </references>
      </pivotArea>
    </format>
    <format dxfId="18153">
      <pivotArea dataOnly="0" labelOnly="1" fieldPosition="0">
        <references count="7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8152">
      <pivotArea dataOnly="0" labelOnly="1" fieldPosition="0">
        <references count="7">
          <reference field="2" count="1" selected="0">
            <x v="3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8151">
      <pivotArea dataOnly="0" labelOnly="1" fieldPosition="0">
        <references count="7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0"/>
          </reference>
        </references>
      </pivotArea>
    </format>
    <format dxfId="18150">
      <pivotArea dataOnly="0" labelOnly="1" fieldPosition="0">
        <references count="7">
          <reference field="2" count="1" selected="0">
            <x v="38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149">
      <pivotArea dataOnly="0" labelOnly="1" fieldPosition="0">
        <references count="7">
          <reference field="2" count="1" selected="0">
            <x v="3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18148">
      <pivotArea dataOnly="0" labelOnly="1" fieldPosition="0">
        <references count="7">
          <reference field="2" count="1" selected="0">
            <x v="38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28"/>
          </reference>
        </references>
      </pivotArea>
    </format>
    <format dxfId="18147">
      <pivotArea dataOnly="0" labelOnly="1" fieldPosition="0">
        <references count="7">
          <reference field="2" count="1" selected="0">
            <x v="3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3"/>
          </reference>
        </references>
      </pivotArea>
    </format>
    <format dxfId="18146">
      <pivotArea dataOnly="0" labelOnly="1" fieldPosition="0">
        <references count="7">
          <reference field="2" count="1" selected="0">
            <x v="3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3"/>
          </reference>
        </references>
      </pivotArea>
    </format>
    <format dxfId="18145">
      <pivotArea dataOnly="0" labelOnly="1" fieldPosition="0">
        <references count="7">
          <reference field="2" count="1" selected="0">
            <x v="3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52"/>
          </reference>
        </references>
      </pivotArea>
    </format>
    <format dxfId="18144">
      <pivotArea dataOnly="0" labelOnly="1" fieldPosition="0">
        <references count="7">
          <reference field="2" count="1" selected="0">
            <x v="38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8143">
      <pivotArea dataOnly="0" labelOnly="1" fieldPosition="0">
        <references count="7">
          <reference field="2" count="1" selected="0">
            <x v="3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142">
      <pivotArea dataOnly="0" labelOnly="1" fieldPosition="0">
        <references count="7">
          <reference field="2" count="1" selected="0">
            <x v="3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141">
      <pivotArea dataOnly="0" labelOnly="1" fieldPosition="0">
        <references count="7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8140">
      <pivotArea dataOnly="0" labelOnly="1" fieldPosition="0">
        <references count="7">
          <reference field="2" count="1" selected="0">
            <x v="3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18139">
      <pivotArea dataOnly="0" labelOnly="1" fieldPosition="0">
        <references count="7">
          <reference field="2" count="1" selected="0">
            <x v="39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58"/>
          </reference>
        </references>
      </pivotArea>
    </format>
    <format dxfId="18138">
      <pivotArea dataOnly="0" labelOnly="1" fieldPosition="0">
        <references count="7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1"/>
          </reference>
        </references>
      </pivotArea>
    </format>
    <format dxfId="18137">
      <pivotArea dataOnly="0" labelOnly="1" fieldPosition="0">
        <references count="7">
          <reference field="2" count="1" selected="0">
            <x v="3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18136">
      <pivotArea dataOnly="0" labelOnly="1" fieldPosition="0">
        <references count="7">
          <reference field="2" count="1" selected="0">
            <x v="39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8135">
      <pivotArea dataOnly="0" labelOnly="1" fieldPosition="0">
        <references count="7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18134">
      <pivotArea dataOnly="0" labelOnly="1" fieldPosition="0">
        <references count="7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18133">
      <pivotArea dataOnly="0" labelOnly="1" fieldPosition="0">
        <references count="7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8"/>
          </reference>
        </references>
      </pivotArea>
    </format>
    <format dxfId="18132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8131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6"/>
          </reference>
        </references>
      </pivotArea>
    </format>
    <format dxfId="18130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12"/>
          </reference>
        </references>
      </pivotArea>
    </format>
    <format dxfId="18129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51"/>
          </reference>
        </references>
      </pivotArea>
    </format>
    <format dxfId="18128">
      <pivotArea dataOnly="0" labelOnly="1" fieldPosition="0">
        <references count="7">
          <reference field="2" count="1" selected="0">
            <x v="400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8127">
      <pivotArea dataOnly="0" labelOnly="1" fieldPosition="0">
        <references count="7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8126">
      <pivotArea dataOnly="0" labelOnly="1" fieldPosition="0">
        <references count="7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21"/>
          </reference>
        </references>
      </pivotArea>
    </format>
    <format dxfId="18125">
      <pivotArea dataOnly="0" labelOnly="1" fieldPosition="0">
        <references count="7">
          <reference field="2" count="1" selected="0">
            <x v="40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27"/>
          </reference>
        </references>
      </pivotArea>
    </format>
    <format dxfId="18124">
      <pivotArea dataOnly="0" labelOnly="1" fieldPosition="0">
        <references count="7">
          <reference field="2" count="1" selected="0">
            <x v="4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8123">
      <pivotArea dataOnly="0" labelOnly="1" fieldPosition="0">
        <references count="7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8122">
      <pivotArea dataOnly="0" labelOnly="1" fieldPosition="0">
        <references count="7">
          <reference field="2" count="1" selected="0">
            <x v="40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8121">
      <pivotArea dataOnly="0" labelOnly="1" fieldPosition="0">
        <references count="7">
          <reference field="2" count="1" selected="0">
            <x v="40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8"/>
          </reference>
        </references>
      </pivotArea>
    </format>
    <format dxfId="18120">
      <pivotArea dataOnly="0" labelOnly="1" fieldPosition="0">
        <references count="7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18119">
      <pivotArea dataOnly="0" labelOnly="1" fieldPosition="0">
        <references count="7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118">
      <pivotArea dataOnly="0" labelOnly="1" fieldPosition="0">
        <references count="7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18117">
      <pivotArea dataOnly="0" labelOnly="1" fieldPosition="0">
        <references count="7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18116">
      <pivotArea dataOnly="0" labelOnly="1" fieldPosition="0">
        <references count="7">
          <reference field="2" count="1" selected="0">
            <x v="4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8115">
      <pivotArea dataOnly="0" labelOnly="1" fieldPosition="0">
        <references count="7">
          <reference field="2" count="1" selected="0">
            <x v="4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18114">
      <pivotArea dataOnly="0" labelOnly="1" fieldPosition="0">
        <references count="7">
          <reference field="2" count="1" selected="0">
            <x v="41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8113">
      <pivotArea dataOnly="0" labelOnly="1" fieldPosition="0">
        <references count="7">
          <reference field="2" count="1" selected="0">
            <x v="41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8112">
      <pivotArea dataOnly="0" labelOnly="1" fieldPosition="0">
        <references count="7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8111">
      <pivotArea dataOnly="0" labelOnly="1" fieldPosition="0">
        <references count="7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8110">
      <pivotArea dataOnly="0" labelOnly="1" fieldPosition="0">
        <references count="7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8109">
      <pivotArea dataOnly="0" labelOnly="1" fieldPosition="0">
        <references count="7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18108">
      <pivotArea dataOnly="0" labelOnly="1" fieldPosition="0">
        <references count="7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"/>
          </reference>
        </references>
      </pivotArea>
    </format>
    <format dxfId="18107">
      <pivotArea dataOnly="0" labelOnly="1" fieldPosition="0">
        <references count="7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3"/>
          </reference>
        </references>
      </pivotArea>
    </format>
    <format dxfId="18106">
      <pivotArea dataOnly="0" labelOnly="1" fieldPosition="0">
        <references count="7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8105">
      <pivotArea dataOnly="0" labelOnly="1" fieldPosition="0">
        <references count="7">
          <reference field="2" count="1" selected="0">
            <x v="422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8"/>
          </reference>
        </references>
      </pivotArea>
    </format>
    <format dxfId="18104">
      <pivotArea dataOnly="0" labelOnly="1" fieldPosition="0">
        <references count="7">
          <reference field="2" count="1" selected="0">
            <x v="423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8"/>
          </reference>
        </references>
      </pivotArea>
    </format>
    <format dxfId="18103">
      <pivotArea dataOnly="0" labelOnly="1" fieldPosition="0">
        <references count="7">
          <reference field="2" count="1" selected="0">
            <x v="4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66"/>
          </reference>
        </references>
      </pivotArea>
    </format>
    <format dxfId="18102">
      <pivotArea dataOnly="0" labelOnly="1" fieldPosition="0">
        <references count="7">
          <reference field="2" count="1" selected="0">
            <x v="425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26"/>
          </reference>
        </references>
      </pivotArea>
    </format>
    <format dxfId="18101">
      <pivotArea dataOnly="0" labelOnly="1" fieldPosition="0">
        <references count="7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8100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8099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8098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8097">
      <pivotArea dataOnly="0" labelOnly="1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8096">
      <pivotArea dataOnly="0" labelOnly="1" fieldPosition="0">
        <references count="1">
          <reference field="2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18095">
      <pivotArea dataOnly="0" labelOnly="1" fieldPosition="0">
        <references count="1">
          <reference field="2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18094">
      <pivotArea dataOnly="0" labelOnly="1" fieldPosition="0">
        <references count="1">
          <reference field="2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18093">
      <pivotArea dataOnly="0" labelOnly="1" fieldPosition="0">
        <references count="1">
          <reference field="2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18092">
      <pivotArea dataOnly="0" labelOnly="1" fieldPosition="0">
        <references count="1">
          <reference field="2" count="27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</reference>
        </references>
      </pivotArea>
    </format>
    <format dxfId="18091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8090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8089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8088">
      <pivotArea dataOnly="0" labelOnly="1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8087">
      <pivotArea dataOnly="0" labelOnly="1" fieldPosition="0">
        <references count="1">
          <reference field="2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18086">
      <pivotArea dataOnly="0" labelOnly="1" fieldPosition="0">
        <references count="1">
          <reference field="2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18085">
      <pivotArea dataOnly="0" labelOnly="1" fieldPosition="0">
        <references count="1">
          <reference field="2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18084">
      <pivotArea dataOnly="0" labelOnly="1" fieldPosition="0">
        <references count="1">
          <reference field="2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18083">
      <pivotArea dataOnly="0" labelOnly="1" fieldPosition="0">
        <references count="1">
          <reference field="2" count="27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</reference>
        </references>
      </pivotArea>
    </format>
    <format dxfId="18082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8081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8080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8079">
      <pivotArea dataOnly="0" labelOnly="1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8078">
      <pivotArea dataOnly="0" labelOnly="1" fieldPosition="0">
        <references count="1">
          <reference field="2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18077">
      <pivotArea dataOnly="0" labelOnly="1" fieldPosition="0">
        <references count="1">
          <reference field="2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18076">
      <pivotArea dataOnly="0" labelOnly="1" fieldPosition="0">
        <references count="1">
          <reference field="2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18075">
      <pivotArea dataOnly="0" labelOnly="1" fieldPosition="0">
        <references count="1">
          <reference field="2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18074">
      <pivotArea dataOnly="0" labelOnly="1" fieldPosition="0">
        <references count="1">
          <reference field="2" count="27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</reference>
        </references>
      </pivotArea>
    </format>
    <format dxfId="18073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8072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8071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8070">
      <pivotArea dataOnly="0" labelOnly="1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8069">
      <pivotArea dataOnly="0" labelOnly="1" fieldPosition="0">
        <references count="1">
          <reference field="2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18068">
      <pivotArea dataOnly="0" labelOnly="1" fieldPosition="0">
        <references count="1">
          <reference field="2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18067">
      <pivotArea dataOnly="0" labelOnly="1" fieldPosition="0">
        <references count="1">
          <reference field="2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18066">
      <pivotArea dataOnly="0" labelOnly="1" fieldPosition="0">
        <references count="1">
          <reference field="2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18065">
      <pivotArea dataOnly="0" labelOnly="1" fieldPosition="0">
        <references count="1">
          <reference field="2" count="27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</reference>
        </references>
      </pivotArea>
    </format>
    <format dxfId="18064">
      <pivotArea dataOnly="0" labelOnly="1" fieldPosition="0">
        <references count="1">
          <reference field="2" count="22">
            <x v="7"/>
            <x v="83"/>
            <x v="91"/>
            <x v="110"/>
            <x v="113"/>
            <x v="115"/>
            <x v="116"/>
            <x v="162"/>
            <x v="163"/>
            <x v="165"/>
            <x v="166"/>
            <x v="167"/>
            <x v="171"/>
            <x v="227"/>
            <x v="243"/>
            <x v="244"/>
            <x v="245"/>
            <x v="249"/>
            <x v="254"/>
            <x v="318"/>
            <x v="347"/>
            <x v="415"/>
          </reference>
        </references>
      </pivotArea>
    </format>
    <format dxfId="18063">
      <pivotArea dataOnly="0" labelOnly="1" fieldPosition="0">
        <references count="2">
          <reference field="2" count="1" selected="0">
            <x v="7"/>
          </reference>
          <reference field="3" count="1">
            <x v="8"/>
          </reference>
        </references>
      </pivotArea>
    </format>
    <format dxfId="18062">
      <pivotArea dataOnly="0" labelOnly="1" fieldPosition="0">
        <references count="2">
          <reference field="2" count="1" selected="0">
            <x v="83"/>
          </reference>
          <reference field="3" count="1">
            <x v="4"/>
          </reference>
        </references>
      </pivotArea>
    </format>
    <format dxfId="18061">
      <pivotArea dataOnly="0" labelOnly="1" fieldPosition="0">
        <references count="2">
          <reference field="2" count="1" selected="0">
            <x v="110"/>
          </reference>
          <reference field="3" count="1">
            <x v="3"/>
          </reference>
        </references>
      </pivotArea>
    </format>
    <format dxfId="18060">
      <pivotArea dataOnly="0" labelOnly="1" fieldPosition="0">
        <references count="2">
          <reference field="2" count="1" selected="0">
            <x v="113"/>
          </reference>
          <reference field="3" count="1">
            <x v="4"/>
          </reference>
        </references>
      </pivotArea>
    </format>
    <format dxfId="18059">
      <pivotArea dataOnly="0" labelOnly="1" fieldPosition="0">
        <references count="2">
          <reference field="2" count="1" selected="0">
            <x v="115"/>
          </reference>
          <reference field="3" count="1">
            <x v="2"/>
          </reference>
        </references>
      </pivotArea>
    </format>
    <format dxfId="18058">
      <pivotArea dataOnly="0" labelOnly="1" fieldPosition="0">
        <references count="2">
          <reference field="2" count="1" selected="0">
            <x v="166"/>
          </reference>
          <reference field="3" count="1">
            <x v="3"/>
          </reference>
        </references>
      </pivotArea>
    </format>
    <format dxfId="18057">
      <pivotArea dataOnly="0" labelOnly="1" fieldPosition="0">
        <references count="2">
          <reference field="2" count="1" selected="0">
            <x v="167"/>
          </reference>
          <reference field="3" count="1">
            <x v="2"/>
          </reference>
        </references>
      </pivotArea>
    </format>
    <format dxfId="18056">
      <pivotArea dataOnly="0" labelOnly="1" fieldPosition="0">
        <references count="2">
          <reference field="2" count="1" selected="0">
            <x v="171"/>
          </reference>
          <reference field="3" count="1">
            <x v="9"/>
          </reference>
        </references>
      </pivotArea>
    </format>
    <format dxfId="18055">
      <pivotArea dataOnly="0" labelOnly="1" fieldPosition="0">
        <references count="2">
          <reference field="2" count="1" selected="0">
            <x v="227"/>
          </reference>
          <reference field="3" count="1">
            <x v="2"/>
          </reference>
        </references>
      </pivotArea>
    </format>
    <format dxfId="18054">
      <pivotArea dataOnly="0" labelOnly="1" fieldPosition="0">
        <references count="2">
          <reference field="2" count="1" selected="0">
            <x v="243"/>
          </reference>
          <reference field="3" count="1">
            <x v="3"/>
          </reference>
        </references>
      </pivotArea>
    </format>
    <format dxfId="18053">
      <pivotArea dataOnly="0" labelOnly="1" fieldPosition="0">
        <references count="2">
          <reference field="2" count="1" selected="0">
            <x v="245"/>
          </reference>
          <reference field="3" count="1">
            <x v="4"/>
          </reference>
        </references>
      </pivotArea>
    </format>
    <format dxfId="18052">
      <pivotArea dataOnly="0" labelOnly="1" fieldPosition="0">
        <references count="2">
          <reference field="2" count="1" selected="0">
            <x v="249"/>
          </reference>
          <reference field="3" count="1">
            <x v="6"/>
          </reference>
        </references>
      </pivotArea>
    </format>
    <format dxfId="18051">
      <pivotArea dataOnly="0" labelOnly="1" fieldPosition="0">
        <references count="2">
          <reference field="2" count="1" selected="0">
            <x v="254"/>
          </reference>
          <reference field="3" count="1">
            <x v="2"/>
          </reference>
        </references>
      </pivotArea>
    </format>
    <format dxfId="18050">
      <pivotArea dataOnly="0" labelOnly="1" fieldPosition="0">
        <references count="2">
          <reference field="2" count="1" selected="0">
            <x v="415"/>
          </reference>
          <reference field="3" count="1">
            <x v="3"/>
          </reference>
        </references>
      </pivotArea>
    </format>
    <format dxfId="18049">
      <pivotArea dataOnly="0" labelOnly="1" fieldPosition="0">
        <references count="3">
          <reference field="2" count="1" selected="0">
            <x v="7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18048">
      <pivotArea dataOnly="0" labelOnly="1" fieldPosition="0">
        <references count="3">
          <reference field="2" count="1" selected="0">
            <x v="8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8047">
      <pivotArea dataOnly="0" labelOnly="1" fieldPosition="0">
        <references count="3">
          <reference field="2" count="1" selected="0">
            <x v="110"/>
          </reference>
          <reference field="3" count="1" selected="0">
            <x v="3"/>
          </reference>
          <reference field="4" count="1">
            <x v="7"/>
          </reference>
        </references>
      </pivotArea>
    </format>
    <format dxfId="18046">
      <pivotArea dataOnly="0" labelOnly="1" fieldPosition="0">
        <references count="3">
          <reference field="2" count="1" selected="0">
            <x v="11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8045">
      <pivotArea dataOnly="0" labelOnly="1" fieldPosition="0">
        <references count="3">
          <reference field="2" count="1" selected="0">
            <x v="171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18044">
      <pivotArea dataOnly="0" labelOnly="1" fieldPosition="0">
        <references count="3">
          <reference field="2" count="1" selected="0">
            <x v="227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8043">
      <pivotArea dataOnly="0" labelOnly="1" fieldPosition="0">
        <references count="3">
          <reference field="2" count="1" selected="0">
            <x v="24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8042">
      <pivotArea dataOnly="0" labelOnly="1" fieldPosition="0">
        <references count="3">
          <reference field="2" count="1" selected="0">
            <x v="245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8041">
      <pivotArea dataOnly="0" labelOnly="1" fieldPosition="0">
        <references count="3">
          <reference field="2" count="1" selected="0">
            <x v="249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18040">
      <pivotArea dataOnly="0" labelOnly="1" fieldPosition="0">
        <references count="4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8039">
      <pivotArea dataOnly="0" labelOnly="1" fieldPosition="0">
        <references count="4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8038">
      <pivotArea dataOnly="0" labelOnly="1" fieldPosition="0">
        <references count="4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8037">
      <pivotArea dataOnly="0" labelOnly="1" fieldPosition="0">
        <references count="4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18036">
      <pivotArea dataOnly="0" labelOnly="1" fieldPosition="0">
        <references count="4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8035">
      <pivotArea dataOnly="0" labelOnly="1" fieldPosition="0">
        <references count="4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8034">
      <pivotArea dataOnly="0" labelOnly="1" fieldPosition="0">
        <references count="4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8033">
      <pivotArea dataOnly="0" labelOnly="1" fieldPosition="0">
        <references count="4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8032">
      <pivotArea dataOnly="0" labelOnly="1" fieldPosition="0">
        <references count="4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1"/>
          </reference>
        </references>
      </pivotArea>
    </format>
    <format dxfId="18031">
      <pivotArea dataOnly="0" labelOnly="1" fieldPosition="0">
        <references count="4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8030">
      <pivotArea dataOnly="0" labelOnly="1" fieldPosition="0">
        <references count="4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8029">
      <pivotArea dataOnly="0" labelOnly="1" fieldPosition="0">
        <references count="4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8028">
      <pivotArea dataOnly="0" labelOnly="1" fieldPosition="0">
        <references count="4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8027">
      <pivotArea dataOnly="0" labelOnly="1" fieldPosition="0">
        <references count="4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0"/>
          </reference>
        </references>
      </pivotArea>
    </format>
    <format dxfId="18026">
      <pivotArea dataOnly="0" labelOnly="1" fieldPosition="0">
        <references count="4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18025">
      <pivotArea dataOnly="0" labelOnly="1" fieldPosition="0">
        <references count="4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8024">
      <pivotArea dataOnly="0" labelOnly="1" fieldPosition="0">
        <references count="4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18023">
      <pivotArea dataOnly="0" labelOnly="1" fieldPosition="0">
        <references count="4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8022">
      <pivotArea dataOnly="0" labelOnly="1" fieldPosition="0">
        <references count="4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8021">
      <pivotArea dataOnly="0" labelOnly="1" fieldPosition="0">
        <references count="4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8020">
      <pivotArea dataOnly="0" labelOnly="1" fieldPosition="0">
        <references count="4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8019">
      <pivotArea dataOnly="0" labelOnly="1" fieldPosition="0">
        <references count="4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8018">
      <pivotArea dataOnly="0" labelOnly="1" fieldPosition="0">
        <references count="5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8017">
      <pivotArea dataOnly="0" labelOnly="1" fieldPosition="0">
        <references count="5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8016">
      <pivotArea dataOnly="0" labelOnly="1" fieldPosition="0">
        <references count="5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3"/>
          </reference>
        </references>
      </pivotArea>
    </format>
    <format dxfId="18015">
      <pivotArea dataOnly="0" labelOnly="1" fieldPosition="0">
        <references count="5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8014">
      <pivotArea dataOnly="0" labelOnly="1" fieldPosition="0">
        <references count="5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8013">
      <pivotArea dataOnly="0" labelOnly="1" fieldPosition="0">
        <references count="5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8012">
      <pivotArea dataOnly="0" labelOnly="1" fieldPosition="0">
        <references count="5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5"/>
          </reference>
        </references>
      </pivotArea>
    </format>
    <format dxfId="18011">
      <pivotArea dataOnly="0" labelOnly="1" fieldPosition="0">
        <references count="5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8010">
      <pivotArea dataOnly="0" labelOnly="1" fieldPosition="0">
        <references count="6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8009">
      <pivotArea dataOnly="0" labelOnly="1" fieldPosition="0">
        <references count="6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8008">
      <pivotArea dataOnly="0" labelOnly="1" fieldPosition="0">
        <references count="6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8007">
      <pivotArea dataOnly="0" labelOnly="1" fieldPosition="0">
        <references count="6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8006">
      <pivotArea dataOnly="0" labelOnly="1" fieldPosition="0">
        <references count="6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8005">
      <pivotArea dataOnly="0" labelOnly="1" fieldPosition="0">
        <references count="6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8004">
      <pivotArea dataOnly="0" labelOnly="1" fieldPosition="0">
        <references count="7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18003">
      <pivotArea dataOnly="0" labelOnly="1" fieldPosition="0">
        <references count="7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4"/>
          </reference>
        </references>
      </pivotArea>
    </format>
    <format dxfId="18002">
      <pivotArea dataOnly="0" labelOnly="1" fieldPosition="0">
        <references count="7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18001">
      <pivotArea dataOnly="0" labelOnly="1" fieldPosition="0">
        <references count="7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8000">
      <pivotArea dataOnly="0" labelOnly="1" fieldPosition="0">
        <references count="7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7999">
      <pivotArea dataOnly="0" labelOnly="1" fieldPosition="0">
        <references count="7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17998">
      <pivotArea dataOnly="0" labelOnly="1" fieldPosition="0">
        <references count="7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17997">
      <pivotArea dataOnly="0" labelOnly="1" fieldPosition="0">
        <references count="7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17996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7995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17994">
      <pivotArea dataOnly="0" labelOnly="1" fieldPosition="0">
        <references count="7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17993">
      <pivotArea dataOnly="0" labelOnly="1" fieldPosition="0">
        <references count="7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17992">
      <pivotArea dataOnly="0" labelOnly="1" fieldPosition="0">
        <references count="7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17991">
      <pivotArea dataOnly="0" labelOnly="1" fieldPosition="0">
        <references count="7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17990">
      <pivotArea dataOnly="0" labelOnly="1" fieldPosition="0">
        <references count="7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7989">
      <pivotArea dataOnly="0" labelOnly="1" fieldPosition="0">
        <references count="7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3"/>
          </reference>
        </references>
      </pivotArea>
    </format>
    <format dxfId="17988">
      <pivotArea dataOnly="0" labelOnly="1" fieldPosition="0">
        <references count="7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7987">
      <pivotArea dataOnly="0" labelOnly="1" fieldPosition="0">
        <references count="7">
          <reference field="2" count="1" selected="0">
            <x v="24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17986">
      <pivotArea dataOnly="0" labelOnly="1" fieldPosition="0">
        <references count="7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7985">
      <pivotArea dataOnly="0" labelOnly="1" fieldPosition="0">
        <references count="7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17984">
      <pivotArea dataOnly="0" labelOnly="1" fieldPosition="0">
        <references count="7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7983">
      <pivotArea dataOnly="0" labelOnly="1" fieldPosition="0">
        <references count="7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7982">
      <pivotArea dataOnly="0" labelOnly="1" fieldPosition="0">
        <references count="7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17981">
      <pivotArea dataOnly="0" labelOnly="1" fieldPosition="0">
        <references count="7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7980">
      <pivotArea dataOnly="0" labelOnly="1" fieldPosition="0">
        <references count="1">
          <reference field="2" count="22">
            <x v="7"/>
            <x v="83"/>
            <x v="91"/>
            <x v="110"/>
            <x v="113"/>
            <x v="115"/>
            <x v="116"/>
            <x v="162"/>
            <x v="163"/>
            <x v="165"/>
            <x v="166"/>
            <x v="167"/>
            <x v="171"/>
            <x v="227"/>
            <x v="243"/>
            <x v="244"/>
            <x v="245"/>
            <x v="249"/>
            <x v="254"/>
            <x v="318"/>
            <x v="347"/>
            <x v="415"/>
          </reference>
        </references>
      </pivotArea>
    </format>
    <format dxfId="17979">
      <pivotArea dataOnly="0" labelOnly="1" fieldPosition="0">
        <references count="2">
          <reference field="2" count="1" selected="0">
            <x v="115"/>
          </reference>
          <reference field="3" count="1">
            <x v="2"/>
          </reference>
        </references>
      </pivotArea>
    </format>
    <format dxfId="17978">
      <pivotArea dataOnly="0" labelOnly="1" fieldPosition="0">
        <references count="3">
          <reference field="2" count="1" selected="0">
            <x v="8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7977">
      <pivotArea dataOnly="0" labelOnly="1" fieldPosition="0">
        <references count="3">
          <reference field="2" count="1" selected="0">
            <x v="249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17976">
      <pivotArea dataOnly="0" labelOnly="1" fieldPosition="0">
        <references count="4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975">
      <pivotArea dataOnly="0" labelOnly="1" fieldPosition="0">
        <references count="5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7974">
      <pivotArea dataOnly="0" labelOnly="1" fieldPosition="0">
        <references count="5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7973">
      <pivotArea dataOnly="0" labelOnly="1" fieldPosition="0">
        <references count="5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7972">
      <pivotArea dataOnly="0" labelOnly="1" fieldPosition="0">
        <references count="1">
          <reference field="2" count="10">
            <x v="1"/>
            <x v="2"/>
            <x v="3"/>
            <x v="53"/>
            <x v="64"/>
            <x v="97"/>
            <x v="225"/>
            <x v="242"/>
            <x v="296"/>
            <x v="416"/>
          </reference>
        </references>
      </pivotArea>
    </format>
    <format dxfId="17971">
      <pivotArea dataOnly="0" labelOnly="1" fieldPosition="0">
        <references count="2">
          <reference field="2" count="1" selected="0">
            <x v="97"/>
          </reference>
          <reference field="3" count="1">
            <x v="2"/>
          </reference>
        </references>
      </pivotArea>
    </format>
    <format dxfId="17970">
      <pivotArea dataOnly="0" labelOnly="1" fieldPosition="0">
        <references count="2">
          <reference field="2" count="1" selected="0">
            <x v="225"/>
          </reference>
          <reference field="3" count="1">
            <x v="3"/>
          </reference>
        </references>
      </pivotArea>
    </format>
    <format dxfId="17969">
      <pivotArea dataOnly="0" labelOnly="1" fieldPosition="0">
        <references count="2">
          <reference field="2" count="1" selected="0">
            <x v="242"/>
          </reference>
          <reference field="3" count="1">
            <x v="4"/>
          </reference>
        </references>
      </pivotArea>
    </format>
    <format dxfId="17968">
      <pivotArea dataOnly="0" labelOnly="1" fieldPosition="0">
        <references count="3">
          <reference field="2" count="1" selected="0">
            <x v="9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967">
      <pivotArea dataOnly="0" labelOnly="1" fieldPosition="0">
        <references count="3">
          <reference field="2" count="1" selected="0">
            <x v="41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966">
      <pivotArea dataOnly="0" labelOnly="1" fieldPosition="0">
        <references count="5">
          <reference field="2" count="1" selected="0">
            <x v="29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7965">
      <pivotArea dataOnly="0" labelOnly="1" fieldPosition="0">
        <references count="6">
          <reference field="2" count="1" selected="0">
            <x v="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17964">
      <pivotArea dataOnly="0" labelOnly="1" fieldPosition="0">
        <references count="6">
          <reference field="2" count="1" selected="0">
            <x v="29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7963">
      <pivotArea dataOnly="0" labelOnly="1" fieldPosition="0">
        <references count="1">
          <reference field="2" count="8">
            <x v="52"/>
            <x v="129"/>
            <x v="158"/>
            <x v="181"/>
            <x v="286"/>
            <x v="368"/>
            <x v="397"/>
            <x v="413"/>
          </reference>
        </references>
      </pivotArea>
    </format>
    <format dxfId="17962">
      <pivotArea dataOnly="0" labelOnly="1" fieldPosition="0">
        <references count="2">
          <reference field="2" count="1" selected="0">
            <x v="52"/>
          </reference>
          <reference field="3" count="1">
            <x v="2"/>
          </reference>
        </references>
      </pivotArea>
    </format>
    <format dxfId="17961">
      <pivotArea dataOnly="0" labelOnly="1" fieldPosition="0">
        <references count="2">
          <reference field="2" count="1" selected="0">
            <x v="181"/>
          </reference>
          <reference field="3" count="1">
            <x v="4"/>
          </reference>
        </references>
      </pivotArea>
    </format>
    <format dxfId="17960">
      <pivotArea dataOnly="0" labelOnly="1" fieldPosition="0">
        <references count="3">
          <reference field="2" count="1" selected="0">
            <x v="368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959">
      <pivotArea dataOnly="0" labelOnly="1" fieldPosition="0">
        <references count="5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7958">
      <pivotArea dataOnly="0" labelOnly="1" fieldPosition="0">
        <references count="5">
          <reference field="2" count="1" selected="0">
            <x v="286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7957">
      <pivotArea dataOnly="0" labelOnly="1" fieldPosition="0">
        <references count="6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7956">
      <pivotArea dataOnly="0" labelOnly="1" fieldPosition="0">
        <references count="6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7955">
      <pivotArea dataOnly="0" labelOnly="1" fieldPosition="0">
        <references count="1">
          <reference field="2" count="8">
            <x v="52"/>
            <x v="129"/>
            <x v="158"/>
            <x v="181"/>
            <x v="286"/>
            <x v="368"/>
            <x v="397"/>
            <x v="413"/>
          </reference>
        </references>
      </pivotArea>
    </format>
    <format dxfId="17954">
      <pivotArea dataOnly="0" labelOnly="1" fieldPosition="0">
        <references count="2">
          <reference field="2" count="1" selected="0">
            <x v="52"/>
          </reference>
          <reference field="3" count="1">
            <x v="2"/>
          </reference>
        </references>
      </pivotArea>
    </format>
    <format dxfId="17953">
      <pivotArea dataOnly="0" labelOnly="1" fieldPosition="0">
        <references count="2">
          <reference field="2" count="1" selected="0">
            <x v="181"/>
          </reference>
          <reference field="3" count="1">
            <x v="4"/>
          </reference>
        </references>
      </pivotArea>
    </format>
    <format dxfId="17952">
      <pivotArea dataOnly="0" labelOnly="1" fieldPosition="0">
        <references count="3">
          <reference field="2" count="1" selected="0">
            <x v="368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951">
      <pivotArea dataOnly="0" labelOnly="1" fieldPosition="0">
        <references count="5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7950">
      <pivotArea dataOnly="0" labelOnly="1" fieldPosition="0">
        <references count="5">
          <reference field="2" count="1" selected="0">
            <x v="286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7949">
      <pivotArea dataOnly="0" labelOnly="1" fieldPosition="0">
        <references count="6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7948">
      <pivotArea dataOnly="0" labelOnly="1" fieldPosition="0">
        <references count="6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7947">
      <pivotArea dataOnly="0" labelOnly="1" fieldPosition="0">
        <references count="1">
          <reference field="2" count="10">
            <x v="23"/>
            <x v="104"/>
            <x v="173"/>
            <x v="223"/>
            <x v="269"/>
            <x v="275"/>
            <x v="353"/>
            <x v="377"/>
            <x v="387"/>
            <x v="388"/>
          </reference>
        </references>
      </pivotArea>
    </format>
    <format dxfId="17946">
      <pivotArea dataOnly="0" labelOnly="1" fieldPosition="0">
        <references count="2">
          <reference field="2" count="1" selected="0">
            <x v="23"/>
          </reference>
          <reference field="3" count="1">
            <x v="2"/>
          </reference>
        </references>
      </pivotArea>
    </format>
    <format dxfId="17945">
      <pivotArea dataOnly="0" labelOnly="1" fieldPosition="0">
        <references count="2">
          <reference field="2" count="1" selected="0">
            <x v="104"/>
          </reference>
          <reference field="3" count="1">
            <x v="4"/>
          </reference>
        </references>
      </pivotArea>
    </format>
    <format dxfId="17944">
      <pivotArea dataOnly="0" labelOnly="1" fieldPosition="0">
        <references count="2">
          <reference field="2" count="1" selected="0">
            <x v="269"/>
          </reference>
          <reference field="3" count="1">
            <x v="4"/>
          </reference>
        </references>
      </pivotArea>
    </format>
    <format dxfId="17943">
      <pivotArea dataOnly="0" labelOnly="1" fieldPosition="0">
        <references count="3">
          <reference field="2" count="1" selected="0">
            <x v="104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7942">
      <pivotArea dataOnly="0" labelOnly="1" fieldPosition="0">
        <references count="3">
          <reference field="2" count="1" selected="0">
            <x v="38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941">
      <pivotArea dataOnly="0" labelOnly="1" fieldPosition="0">
        <references count="5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7940">
      <pivotArea dataOnly="0" labelOnly="1" fieldPosition="0">
        <references count="5">
          <reference field="2" count="1" selected="0">
            <x v="3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7939">
      <pivotArea dataOnly="0" labelOnly="1" fieldPosition="0">
        <references count="6">
          <reference field="2" count="1" selected="0">
            <x v="3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7938">
      <pivotArea dataOnly="0" labelOnly="1" fieldPosition="0">
        <references count="1">
          <reference field="2" count="10">
            <x v="23"/>
            <x v="104"/>
            <x v="173"/>
            <x v="223"/>
            <x v="269"/>
            <x v="275"/>
            <x v="353"/>
            <x v="377"/>
            <x v="387"/>
            <x v="388"/>
          </reference>
        </references>
      </pivotArea>
    </format>
    <format dxfId="17937">
      <pivotArea dataOnly="0" labelOnly="1" fieldPosition="0">
        <references count="2">
          <reference field="2" count="1" selected="0">
            <x v="23"/>
          </reference>
          <reference field="3" count="1">
            <x v="2"/>
          </reference>
        </references>
      </pivotArea>
    </format>
    <format dxfId="17936">
      <pivotArea dataOnly="0" labelOnly="1" fieldPosition="0">
        <references count="2">
          <reference field="2" count="1" selected="0">
            <x v="104"/>
          </reference>
          <reference field="3" count="1">
            <x v="4"/>
          </reference>
        </references>
      </pivotArea>
    </format>
    <format dxfId="17935">
      <pivotArea dataOnly="0" labelOnly="1" fieldPosition="0">
        <references count="2">
          <reference field="2" count="1" selected="0">
            <x v="269"/>
          </reference>
          <reference field="3" count="1">
            <x v="4"/>
          </reference>
        </references>
      </pivotArea>
    </format>
    <format dxfId="17934">
      <pivotArea dataOnly="0" labelOnly="1" fieldPosition="0">
        <references count="3">
          <reference field="2" count="1" selected="0">
            <x v="104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7933">
      <pivotArea dataOnly="0" labelOnly="1" fieldPosition="0">
        <references count="3">
          <reference field="2" count="1" selected="0">
            <x v="38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932">
      <pivotArea dataOnly="0" labelOnly="1" fieldPosition="0">
        <references count="5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7931">
      <pivotArea dataOnly="0" labelOnly="1" fieldPosition="0">
        <references count="5">
          <reference field="2" count="1" selected="0">
            <x v="3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7930">
      <pivotArea dataOnly="0" labelOnly="1" fieldPosition="0">
        <references count="6">
          <reference field="2" count="1" selected="0">
            <x v="3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7929">
      <pivotArea dataOnly="0" labelOnly="1" fieldPosition="0">
        <references count="4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17928">
      <pivotArea dataOnly="0" labelOnly="1" fieldPosition="0">
        <references count="4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927">
      <pivotArea dataOnly="0" labelOnly="1" fieldPosition="0">
        <references count="4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7926">
      <pivotArea dataOnly="0" labelOnly="1" fieldPosition="0">
        <references count="4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925">
      <pivotArea dataOnly="0" labelOnly="1" fieldPosition="0">
        <references count="4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924">
      <pivotArea dataOnly="0" labelOnly="1" fieldPosition="0">
        <references count="4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6"/>
          </reference>
        </references>
      </pivotArea>
    </format>
    <format dxfId="17923">
      <pivotArea dataOnly="0" labelOnly="1" fieldPosition="0">
        <references count="4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17922">
      <pivotArea dataOnly="0" labelOnly="1" fieldPosition="0">
        <references count="4">
          <reference field="2" count="1" selected="0">
            <x v="38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921">
      <pivotArea dataOnly="0" labelOnly="1" fieldPosition="0">
        <references count="4">
          <reference field="2" count="1" selected="0">
            <x v="38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7920">
      <pivotArea dataOnly="0" labelOnly="1" fieldPosition="0">
        <references count="1">
          <reference field="2" count="6">
            <x v="44"/>
            <x v="62"/>
            <x v="289"/>
            <x v="290"/>
            <x v="318"/>
            <x v="320"/>
          </reference>
        </references>
      </pivotArea>
    </format>
    <format dxfId="17919">
      <pivotArea dataOnly="0" labelOnly="1" fieldPosition="0">
        <references count="2">
          <reference field="2" count="1" selected="0">
            <x v="62"/>
          </reference>
          <reference field="3" count="1">
            <x v="3"/>
          </reference>
        </references>
      </pivotArea>
    </format>
    <format dxfId="17918">
      <pivotArea dataOnly="0" labelOnly="1" fieldPosition="0">
        <references count="2">
          <reference field="2" count="1" selected="0">
            <x v="289"/>
          </reference>
          <reference field="3" count="1">
            <x v="2"/>
          </reference>
        </references>
      </pivotArea>
    </format>
    <format dxfId="17917">
      <pivotArea dataOnly="0" labelOnly="1" fieldPosition="0">
        <references count="5">
          <reference field="2" count="1" selected="0">
            <x v="6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7916">
      <pivotArea dataOnly="0" labelOnly="1" fieldPosition="0">
        <references count="1">
          <reference field="2" count="6">
            <x v="44"/>
            <x v="62"/>
            <x v="289"/>
            <x v="290"/>
            <x v="318"/>
            <x v="320"/>
          </reference>
        </references>
      </pivotArea>
    </format>
    <format dxfId="17915">
      <pivotArea dataOnly="0" labelOnly="1" fieldPosition="0">
        <references count="2">
          <reference field="2" count="1" selected="0">
            <x v="62"/>
          </reference>
          <reference field="3" count="1">
            <x v="3"/>
          </reference>
        </references>
      </pivotArea>
    </format>
    <format dxfId="17914">
      <pivotArea dataOnly="0" labelOnly="1" fieldPosition="0">
        <references count="2">
          <reference field="2" count="1" selected="0">
            <x v="289"/>
          </reference>
          <reference field="3" count="1">
            <x v="2"/>
          </reference>
        </references>
      </pivotArea>
    </format>
    <format dxfId="17913">
      <pivotArea dataOnly="0" labelOnly="1" fieldPosition="0">
        <references count="5">
          <reference field="2" count="1" selected="0">
            <x v="6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7912">
      <pivotArea dataOnly="0" labelOnly="1" fieldPosition="0">
        <references count="1">
          <reference field="2" count="16">
            <x v="54"/>
            <x v="72"/>
            <x v="84"/>
            <x v="86"/>
            <x v="88"/>
            <x v="90"/>
            <x v="99"/>
            <x v="106"/>
            <x v="138"/>
            <x v="170"/>
            <x v="202"/>
            <x v="241"/>
            <x v="281"/>
            <x v="295"/>
            <x v="355"/>
            <x v="385"/>
          </reference>
        </references>
      </pivotArea>
    </format>
    <format dxfId="17911">
      <pivotArea dataOnly="0" labelOnly="1" fieldPosition="0">
        <references count="4">
          <reference field="2" count="1" selected="0">
            <x v="8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7910">
      <pivotArea dataOnly="0" labelOnly="1" fieldPosition="0">
        <references count="4">
          <reference field="2" count="1" selected="0">
            <x v="35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909">
      <pivotArea dataOnly="0" labelOnly="1" fieldPosition="0">
        <references count="5">
          <reference field="2" count="1" selected="0">
            <x v="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7908">
      <pivotArea dataOnly="0" labelOnly="1" fieldPosition="0">
        <references count="6">
          <reference field="2" count="1" selected="0">
            <x v="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7907">
      <pivotArea dataOnly="0" labelOnly="1" fieldPosition="0">
        <references count="1">
          <reference field="2" count="16">
            <x v="54"/>
            <x v="72"/>
            <x v="84"/>
            <x v="86"/>
            <x v="88"/>
            <x v="90"/>
            <x v="99"/>
            <x v="106"/>
            <x v="138"/>
            <x v="170"/>
            <x v="202"/>
            <x v="241"/>
            <x v="281"/>
            <x v="295"/>
            <x v="355"/>
            <x v="385"/>
          </reference>
        </references>
      </pivotArea>
    </format>
    <format dxfId="17906">
      <pivotArea dataOnly="0" labelOnly="1" fieldPosition="0">
        <references count="4">
          <reference field="2" count="1" selected="0">
            <x v="8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7905">
      <pivotArea dataOnly="0" labelOnly="1" fieldPosition="0">
        <references count="4">
          <reference field="2" count="1" selected="0">
            <x v="35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904">
      <pivotArea dataOnly="0" labelOnly="1" fieldPosition="0">
        <references count="5">
          <reference field="2" count="1" selected="0">
            <x v="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7903">
      <pivotArea dataOnly="0" labelOnly="1" fieldPosition="0">
        <references count="6">
          <reference field="2" count="1" selected="0">
            <x v="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7902">
      <pivotArea dataOnly="0" labelOnly="1" fieldPosition="0">
        <references count="1">
          <reference field="2" count="8">
            <x v="42"/>
            <x v="179"/>
            <x v="205"/>
            <x v="370"/>
            <x v="373"/>
            <x v="392"/>
            <x v="417"/>
            <x v="421"/>
          </reference>
        </references>
      </pivotArea>
    </format>
    <format dxfId="17901">
      <pivotArea dataOnly="0" labelOnly="1" fieldPosition="0">
        <references count="2">
          <reference field="2" count="1" selected="0">
            <x v="370"/>
          </reference>
          <reference field="3" count="1">
            <x v="2"/>
          </reference>
        </references>
      </pivotArea>
    </format>
    <format dxfId="17900">
      <pivotArea dataOnly="0" labelOnly="1" fieldPosition="0">
        <references count="2">
          <reference field="2" count="1" selected="0">
            <x v="392"/>
          </reference>
          <reference field="3" count="1">
            <x v="2"/>
          </reference>
        </references>
      </pivotArea>
    </format>
    <format dxfId="17899">
      <pivotArea dataOnly="0" labelOnly="1" fieldPosition="0">
        <references count="3">
          <reference field="2" count="1" selected="0">
            <x v="42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7898">
      <pivotArea dataOnly="0" labelOnly="1" fieldPosition="0">
        <references count="3">
          <reference field="2" count="1" selected="0">
            <x v="17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897">
      <pivotArea dataOnly="0" labelOnly="1" fieldPosition="0">
        <references count="3">
          <reference field="2" count="1" selected="0">
            <x v="39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896">
      <pivotArea dataOnly="0" labelOnly="1" fieldPosition="0">
        <references count="5">
          <reference field="2" count="1" selected="0">
            <x v="4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7895">
      <pivotArea dataOnly="0" labelOnly="1" fieldPosition="0">
        <references count="6">
          <reference field="2" count="1" selected="0">
            <x v="4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7894">
      <pivotArea dataOnly="0" labelOnly="1" fieldPosition="0">
        <references count="6">
          <reference field="2" count="1" selected="0">
            <x v="17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7893">
      <pivotArea dataOnly="0" labelOnly="1" fieldPosition="0">
        <references count="1">
          <reference field="2" count="8">
            <x v="42"/>
            <x v="179"/>
            <x v="205"/>
            <x v="370"/>
            <x v="373"/>
            <x v="392"/>
            <x v="417"/>
            <x v="421"/>
          </reference>
        </references>
      </pivotArea>
    </format>
    <format dxfId="17892">
      <pivotArea dataOnly="0" labelOnly="1" fieldPosition="0">
        <references count="2">
          <reference field="2" count="1" selected="0">
            <x v="370"/>
          </reference>
          <reference field="3" count="1">
            <x v="2"/>
          </reference>
        </references>
      </pivotArea>
    </format>
    <format dxfId="17891">
      <pivotArea dataOnly="0" labelOnly="1" fieldPosition="0">
        <references count="2">
          <reference field="2" count="1" selected="0">
            <x v="392"/>
          </reference>
          <reference field="3" count="1">
            <x v="2"/>
          </reference>
        </references>
      </pivotArea>
    </format>
    <format dxfId="17890">
      <pivotArea dataOnly="0" labelOnly="1" fieldPosition="0">
        <references count="3">
          <reference field="2" count="1" selected="0">
            <x v="42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7889">
      <pivotArea dataOnly="0" labelOnly="1" fieldPosition="0">
        <references count="3">
          <reference field="2" count="1" selected="0">
            <x v="17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888">
      <pivotArea dataOnly="0" labelOnly="1" fieldPosition="0">
        <references count="3">
          <reference field="2" count="1" selected="0">
            <x v="39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887">
      <pivotArea dataOnly="0" labelOnly="1" fieldPosition="0">
        <references count="5">
          <reference field="2" count="1" selected="0">
            <x v="4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7886">
      <pivotArea dataOnly="0" labelOnly="1" fieldPosition="0">
        <references count="6">
          <reference field="2" count="1" selected="0">
            <x v="4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7885">
      <pivotArea dataOnly="0" labelOnly="1" fieldPosition="0">
        <references count="6">
          <reference field="2" count="1" selected="0">
            <x v="17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7884">
      <pivotArea dataOnly="0" labelOnly="1" fieldPosition="0">
        <references count="1">
          <reference field="2" count="21">
            <x v="41"/>
            <x v="138"/>
            <x v="186"/>
            <x v="190"/>
            <x v="192"/>
            <x v="198"/>
            <x v="200"/>
            <x v="204"/>
            <x v="226"/>
            <x v="235"/>
            <x v="256"/>
            <x v="257"/>
            <x v="258"/>
            <x v="259"/>
            <x v="260"/>
            <x v="274"/>
            <x v="297"/>
            <x v="326"/>
            <x v="330"/>
            <x v="423"/>
            <x v="425"/>
          </reference>
        </references>
      </pivotArea>
    </format>
    <format dxfId="17883">
      <pivotArea dataOnly="0" labelOnly="1" fieldPosition="0">
        <references count="2">
          <reference field="2" count="1" selected="0">
            <x v="192"/>
          </reference>
          <reference field="3" count="1">
            <x v="2"/>
          </reference>
        </references>
      </pivotArea>
    </format>
    <format dxfId="17882">
      <pivotArea dataOnly="0" labelOnly="1" fieldPosition="0">
        <references count="2">
          <reference field="2" count="1" selected="0">
            <x v="226"/>
          </reference>
          <reference field="3" count="1">
            <x v="3"/>
          </reference>
        </references>
      </pivotArea>
    </format>
    <format dxfId="17881">
      <pivotArea dataOnly="0" labelOnly="1" fieldPosition="0">
        <references count="2">
          <reference field="2" count="1" selected="0">
            <x v="256"/>
          </reference>
          <reference field="3" count="1">
            <x v="2"/>
          </reference>
        </references>
      </pivotArea>
    </format>
    <format dxfId="17880">
      <pivotArea dataOnly="0" labelOnly="1" fieldPosition="0">
        <references count="2">
          <reference field="2" count="1" selected="0">
            <x v="297"/>
          </reference>
          <reference field="3" count="1">
            <x v="4"/>
          </reference>
        </references>
      </pivotArea>
    </format>
    <format dxfId="17879">
      <pivotArea dataOnly="0" labelOnly="1" fieldPosition="0">
        <references count="2">
          <reference field="2" count="1" selected="0">
            <x v="423"/>
          </reference>
          <reference field="3" count="1">
            <x v="3"/>
          </reference>
        </references>
      </pivotArea>
    </format>
    <format dxfId="17878">
      <pivotArea dataOnly="0" labelOnly="1" fieldPosition="0">
        <references count="3">
          <reference field="2" count="1" selected="0">
            <x v="41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17877">
      <pivotArea dataOnly="0" labelOnly="1" fieldPosition="0">
        <references count="3">
          <reference field="2" count="1" selected="0">
            <x v="138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876">
      <pivotArea dataOnly="0" labelOnly="1" fieldPosition="0">
        <references count="3">
          <reference field="2" count="1" selected="0">
            <x v="423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7875">
      <pivotArea dataOnly="0" labelOnly="1" fieldPosition="0">
        <references count="4">
          <reference field="2" count="1" selected="0">
            <x v="29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7874">
      <pivotArea dataOnly="0" labelOnly="1" fieldPosition="0">
        <references count="5">
          <reference field="2" count="1" selected="0">
            <x v="41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>
            <x v="2"/>
          </reference>
        </references>
      </pivotArea>
    </format>
    <format dxfId="17873">
      <pivotArea dataOnly="0" labelOnly="1" fieldPosition="0">
        <references count="5">
          <reference field="2" count="1" selected="0">
            <x v="2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7872">
      <pivotArea dataOnly="0" labelOnly="1" fieldPosition="0">
        <references count="5">
          <reference field="2" count="1" selected="0">
            <x v="2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7871">
      <pivotArea dataOnly="0" labelOnly="1" fieldPosition="0">
        <references count="6">
          <reference field="2" count="1" selected="0">
            <x v="41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7870">
      <pivotArea dataOnly="0" labelOnly="1" fieldPosition="0">
        <references count="6">
          <reference field="2" count="1" selected="0">
            <x v="2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7869">
      <pivotArea dataOnly="0" labelOnly="1" fieldPosition="0">
        <references count="6">
          <reference field="2" count="1" selected="0">
            <x v="423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7868">
      <pivotArea dataOnly="0" labelOnly="1" fieldPosition="0">
        <references count="1">
          <reference field="2" count="21">
            <x v="41"/>
            <x v="138"/>
            <x v="186"/>
            <x v="190"/>
            <x v="192"/>
            <x v="198"/>
            <x v="200"/>
            <x v="204"/>
            <x v="226"/>
            <x v="235"/>
            <x v="256"/>
            <x v="257"/>
            <x v="258"/>
            <x v="259"/>
            <x v="260"/>
            <x v="274"/>
            <x v="297"/>
            <x v="326"/>
            <x v="330"/>
            <x v="423"/>
            <x v="425"/>
          </reference>
        </references>
      </pivotArea>
    </format>
    <format dxfId="17867">
      <pivotArea dataOnly="0" labelOnly="1" fieldPosition="0">
        <references count="2">
          <reference field="2" count="1" selected="0">
            <x v="192"/>
          </reference>
          <reference field="3" count="1">
            <x v="2"/>
          </reference>
        </references>
      </pivotArea>
    </format>
    <format dxfId="17866">
      <pivotArea dataOnly="0" labelOnly="1" fieldPosition="0">
        <references count="2">
          <reference field="2" count="1" selected="0">
            <x v="226"/>
          </reference>
          <reference field="3" count="1">
            <x v="3"/>
          </reference>
        </references>
      </pivotArea>
    </format>
    <format dxfId="17865">
      <pivotArea dataOnly="0" labelOnly="1" fieldPosition="0">
        <references count="2">
          <reference field="2" count="1" selected="0">
            <x v="256"/>
          </reference>
          <reference field="3" count="1">
            <x v="2"/>
          </reference>
        </references>
      </pivotArea>
    </format>
    <format dxfId="17864">
      <pivotArea dataOnly="0" labelOnly="1" fieldPosition="0">
        <references count="2">
          <reference field="2" count="1" selected="0">
            <x v="297"/>
          </reference>
          <reference field="3" count="1">
            <x v="4"/>
          </reference>
        </references>
      </pivotArea>
    </format>
    <format dxfId="17863">
      <pivotArea dataOnly="0" labelOnly="1" fieldPosition="0">
        <references count="2">
          <reference field="2" count="1" selected="0">
            <x v="423"/>
          </reference>
          <reference field="3" count="1">
            <x v="3"/>
          </reference>
        </references>
      </pivotArea>
    </format>
    <format dxfId="17862">
      <pivotArea dataOnly="0" labelOnly="1" fieldPosition="0">
        <references count="3">
          <reference field="2" count="1" selected="0">
            <x v="41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17861">
      <pivotArea dataOnly="0" labelOnly="1" fieldPosition="0">
        <references count="3">
          <reference field="2" count="1" selected="0">
            <x v="138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860">
      <pivotArea dataOnly="0" labelOnly="1" fieldPosition="0">
        <references count="3">
          <reference field="2" count="1" selected="0">
            <x v="423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7859">
      <pivotArea dataOnly="0" labelOnly="1" fieldPosition="0">
        <references count="4">
          <reference field="2" count="1" selected="0">
            <x v="29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7858">
      <pivotArea dataOnly="0" labelOnly="1" fieldPosition="0">
        <references count="5">
          <reference field="2" count="1" selected="0">
            <x v="41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>
            <x v="2"/>
          </reference>
        </references>
      </pivotArea>
    </format>
    <format dxfId="17857">
      <pivotArea dataOnly="0" labelOnly="1" fieldPosition="0">
        <references count="5">
          <reference field="2" count="1" selected="0">
            <x v="2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7856">
      <pivotArea dataOnly="0" labelOnly="1" fieldPosition="0">
        <references count="5">
          <reference field="2" count="1" selected="0">
            <x v="2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7855">
      <pivotArea dataOnly="0" labelOnly="1" fieldPosition="0">
        <references count="6">
          <reference field="2" count="1" selected="0">
            <x v="41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7854">
      <pivotArea dataOnly="0" labelOnly="1" fieldPosition="0">
        <references count="6">
          <reference field="2" count="1" selected="0">
            <x v="2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7853">
      <pivotArea dataOnly="0" labelOnly="1" fieldPosition="0">
        <references count="6">
          <reference field="2" count="1" selected="0">
            <x v="423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7852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7851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7850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7849">
      <pivotArea dataOnly="0" labelOnly="1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7848">
      <pivotArea dataOnly="0" labelOnly="1" fieldPosition="0">
        <references count="1">
          <reference field="2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17847">
      <pivotArea dataOnly="0" labelOnly="1" fieldPosition="0">
        <references count="1">
          <reference field="2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17846">
      <pivotArea dataOnly="0" labelOnly="1" fieldPosition="0">
        <references count="1">
          <reference field="2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17845">
      <pivotArea dataOnly="0" labelOnly="1" fieldPosition="0">
        <references count="1">
          <reference field="2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17844">
      <pivotArea dataOnly="0" labelOnly="1" fieldPosition="0">
        <references count="1">
          <reference field="2" count="27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</reference>
        </references>
      </pivotArea>
    </format>
    <format dxfId="17843">
      <pivotArea dataOnly="0" labelOnly="1" fieldPosition="0">
        <references count="2">
          <reference field="2" count="1" selected="0">
            <x v="0"/>
          </reference>
          <reference field="3" count="1">
            <x v="2"/>
          </reference>
        </references>
      </pivotArea>
    </format>
    <format dxfId="17842">
      <pivotArea dataOnly="0" labelOnly="1" fieldPosition="0">
        <references count="2">
          <reference field="2" count="1" selected="0">
            <x v="1"/>
          </reference>
          <reference field="3" count="1">
            <x v="7"/>
          </reference>
        </references>
      </pivotArea>
    </format>
    <format dxfId="17841">
      <pivotArea dataOnly="0" labelOnly="1" fieldPosition="0">
        <references count="2">
          <reference field="2" count="1" selected="0">
            <x v="2"/>
          </reference>
          <reference field="3" count="1">
            <x v="2"/>
          </reference>
        </references>
      </pivotArea>
    </format>
    <format dxfId="17840">
      <pivotArea dataOnly="0" labelOnly="1" fieldPosition="0">
        <references count="2">
          <reference field="2" count="1" selected="0">
            <x v="4"/>
          </reference>
          <reference field="3" count="1">
            <x v="8"/>
          </reference>
        </references>
      </pivotArea>
    </format>
    <format dxfId="17839">
      <pivotArea dataOnly="0" labelOnly="1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17838">
      <pivotArea dataOnly="0" labelOnly="1" fieldPosition="0">
        <references count="2">
          <reference field="2" count="1" selected="0">
            <x v="6"/>
          </reference>
          <reference field="3" count="1">
            <x v="2"/>
          </reference>
        </references>
      </pivotArea>
    </format>
    <format dxfId="17837">
      <pivotArea dataOnly="0" labelOnly="1" fieldPosition="0">
        <references count="2">
          <reference field="2" count="1" selected="0">
            <x v="7"/>
          </reference>
          <reference field="3" count="1">
            <x v="8"/>
          </reference>
        </references>
      </pivotArea>
    </format>
    <format dxfId="17836">
      <pivotArea dataOnly="0" labelOnly="1" fieldPosition="0">
        <references count="2">
          <reference field="2" count="1" selected="0">
            <x v="9"/>
          </reference>
          <reference field="3" count="1">
            <x v="2"/>
          </reference>
        </references>
      </pivotArea>
    </format>
    <format dxfId="17835">
      <pivotArea dataOnly="0" labelOnly="1" fieldPosition="0">
        <references count="2">
          <reference field="2" count="1" selected="0">
            <x v="10"/>
          </reference>
          <reference field="3" count="1">
            <x v="8"/>
          </reference>
        </references>
      </pivotArea>
    </format>
    <format dxfId="17834">
      <pivotArea dataOnly="0" labelOnly="1" fieldPosition="0">
        <references count="2">
          <reference field="2" count="1" selected="0">
            <x v="14"/>
          </reference>
          <reference field="3" count="1">
            <x v="8"/>
          </reference>
        </references>
      </pivotArea>
    </format>
    <format dxfId="17833">
      <pivotArea dataOnly="0" labelOnly="1" fieldPosition="0">
        <references count="2">
          <reference field="2" count="1" selected="0">
            <x v="15"/>
          </reference>
          <reference field="3" count="1">
            <x v="2"/>
          </reference>
        </references>
      </pivotArea>
    </format>
    <format dxfId="17832">
      <pivotArea dataOnly="0" labelOnly="1" fieldPosition="0">
        <references count="2">
          <reference field="2" count="1" selected="0">
            <x v="16"/>
          </reference>
          <reference field="3" count="1">
            <x v="4"/>
          </reference>
        </references>
      </pivotArea>
    </format>
    <format dxfId="17831">
      <pivotArea dataOnly="0" labelOnly="1" fieldPosition="0">
        <references count="2">
          <reference field="2" count="1" selected="0">
            <x v="17"/>
          </reference>
          <reference field="3" count="1">
            <x v="5"/>
          </reference>
        </references>
      </pivotArea>
    </format>
    <format dxfId="17830">
      <pivotArea dataOnly="0" labelOnly="1" fieldPosition="0">
        <references count="2">
          <reference field="2" count="1" selected="0">
            <x v="18"/>
          </reference>
          <reference field="3" count="1">
            <x v="8"/>
          </reference>
        </references>
      </pivotArea>
    </format>
    <format dxfId="17829">
      <pivotArea dataOnly="0" labelOnly="1" fieldPosition="0">
        <references count="2">
          <reference field="2" count="1" selected="0">
            <x v="20"/>
          </reference>
          <reference field="3" count="1">
            <x v="4"/>
          </reference>
        </references>
      </pivotArea>
    </format>
    <format dxfId="17828">
      <pivotArea dataOnly="0" labelOnly="1" fieldPosition="0">
        <references count="2">
          <reference field="2" count="1" selected="0">
            <x v="21"/>
          </reference>
          <reference field="3" count="1">
            <x v="2"/>
          </reference>
        </references>
      </pivotArea>
    </format>
    <format dxfId="17827">
      <pivotArea dataOnly="0" labelOnly="1" fieldPosition="0">
        <references count="2">
          <reference field="2" count="1" selected="0">
            <x v="27"/>
          </reference>
          <reference field="3" count="1">
            <x v="2"/>
          </reference>
        </references>
      </pivotArea>
    </format>
    <format dxfId="17826">
      <pivotArea dataOnly="0" labelOnly="1" fieldPosition="0">
        <references count="2">
          <reference field="2" count="1" selected="0">
            <x v="30"/>
          </reference>
          <reference field="3" count="1">
            <x v="3"/>
          </reference>
        </references>
      </pivotArea>
    </format>
    <format dxfId="17825">
      <pivotArea dataOnly="0" labelOnly="1" fieldPosition="0">
        <references count="2">
          <reference field="2" count="1" selected="0">
            <x v="31"/>
          </reference>
          <reference field="3" count="1">
            <x v="2"/>
          </reference>
        </references>
      </pivotArea>
    </format>
    <format dxfId="17824">
      <pivotArea dataOnly="0" labelOnly="1" fieldPosition="0">
        <references count="2">
          <reference field="2" count="1" selected="0">
            <x v="32"/>
          </reference>
          <reference field="3" count="1">
            <x v="4"/>
          </reference>
        </references>
      </pivotArea>
    </format>
    <format dxfId="17823">
      <pivotArea dataOnly="0" labelOnly="1" fieldPosition="0">
        <references count="2">
          <reference field="2" count="1" selected="0">
            <x v="33"/>
          </reference>
          <reference field="3" count="1">
            <x v="5"/>
          </reference>
        </references>
      </pivotArea>
    </format>
    <format dxfId="17822">
      <pivotArea dataOnly="0" labelOnly="1" fieldPosition="0">
        <references count="2">
          <reference field="2" count="1" selected="0">
            <x v="34"/>
          </reference>
          <reference field="3" count="1">
            <x v="2"/>
          </reference>
        </references>
      </pivotArea>
    </format>
    <format dxfId="17821">
      <pivotArea dataOnly="0" labelOnly="1" fieldPosition="0">
        <references count="2">
          <reference field="2" count="1" selected="0">
            <x v="35"/>
          </reference>
          <reference field="3" count="1">
            <x v="4"/>
          </reference>
        </references>
      </pivotArea>
    </format>
    <format dxfId="17820">
      <pivotArea dataOnly="0" labelOnly="1" fieldPosition="0">
        <references count="2">
          <reference field="2" count="1" selected="0">
            <x v="39"/>
          </reference>
          <reference field="3" count="1">
            <x v="6"/>
          </reference>
        </references>
      </pivotArea>
    </format>
    <format dxfId="17819">
      <pivotArea dataOnly="0" labelOnly="1" fieldPosition="0">
        <references count="2">
          <reference field="2" count="1" selected="0">
            <x v="40"/>
          </reference>
          <reference field="3" count="1">
            <x v="3"/>
          </reference>
        </references>
      </pivotArea>
    </format>
    <format dxfId="17818">
      <pivotArea dataOnly="0" labelOnly="1" fieldPosition="0">
        <references count="2">
          <reference field="2" count="1" selected="0">
            <x v="41"/>
          </reference>
          <reference field="3" count="1">
            <x v="2"/>
          </reference>
        </references>
      </pivotArea>
    </format>
    <format dxfId="17817">
      <pivotArea dataOnly="0" labelOnly="1" fieldPosition="0">
        <references count="2">
          <reference field="2" count="1" selected="0">
            <x v="42"/>
          </reference>
          <reference field="3" count="1">
            <x v="4"/>
          </reference>
        </references>
      </pivotArea>
    </format>
    <format dxfId="17816">
      <pivotArea dataOnly="0" labelOnly="1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17815">
      <pivotArea dataOnly="0" labelOnly="1" fieldPosition="0">
        <references count="2">
          <reference field="2" count="1" selected="0">
            <x v="44"/>
          </reference>
          <reference field="3" count="1">
            <x v="2"/>
          </reference>
        </references>
      </pivotArea>
    </format>
    <format dxfId="17814">
      <pivotArea dataOnly="0" labelOnly="1" fieldPosition="0">
        <references count="2">
          <reference field="2" count="1" selected="0">
            <x v="47"/>
          </reference>
          <reference field="3" count="1">
            <x v="8"/>
          </reference>
        </references>
      </pivotArea>
    </format>
    <format dxfId="17813">
      <pivotArea dataOnly="0" labelOnly="1" fieldPosition="0">
        <references count="2">
          <reference field="2" count="1" selected="0">
            <x v="48"/>
          </reference>
          <reference field="3" count="1">
            <x v="2"/>
          </reference>
        </references>
      </pivotArea>
    </format>
    <format dxfId="17812">
      <pivotArea dataOnly="0" labelOnly="1" fieldPosition="0">
        <references count="2">
          <reference field="2" count="1" selected="0">
            <x v="53"/>
          </reference>
          <reference field="3" count="1">
            <x v="3"/>
          </reference>
        </references>
      </pivotArea>
    </format>
    <format dxfId="17811">
      <pivotArea dataOnly="0" labelOnly="1" fieldPosition="0">
        <references count="2">
          <reference field="2" count="1" selected="0">
            <x v="54"/>
          </reference>
          <reference field="3" count="1">
            <x v="2"/>
          </reference>
        </references>
      </pivotArea>
    </format>
    <format dxfId="17810">
      <pivotArea dataOnly="0" labelOnly="1" fieldPosition="0">
        <references count="2">
          <reference field="2" count="1" selected="0">
            <x v="56"/>
          </reference>
          <reference field="3" count="1">
            <x v="2"/>
          </reference>
        </references>
      </pivotArea>
    </format>
    <format dxfId="17809">
      <pivotArea dataOnly="0" labelOnly="1" fieldPosition="0">
        <references count="2">
          <reference field="2" count="1" selected="0">
            <x v="57"/>
          </reference>
          <reference field="3" count="1">
            <x v="3"/>
          </reference>
        </references>
      </pivotArea>
    </format>
    <format dxfId="17808">
      <pivotArea dataOnly="0" labelOnly="1" fieldPosition="0">
        <references count="2">
          <reference field="2" count="1" selected="0">
            <x v="61"/>
          </reference>
          <reference field="3" count="1">
            <x v="3"/>
          </reference>
        </references>
      </pivotArea>
    </format>
    <format dxfId="17807">
      <pivotArea dataOnly="0" labelOnly="1" fieldPosition="0">
        <references count="2">
          <reference field="2" count="1" selected="0">
            <x v="64"/>
          </reference>
          <reference field="3" count="2">
            <x v="6"/>
            <x v="8"/>
          </reference>
        </references>
      </pivotArea>
    </format>
    <format dxfId="17806">
      <pivotArea dataOnly="0" labelOnly="1" fieldPosition="0">
        <references count="2">
          <reference field="2" count="1" selected="0">
            <x v="65"/>
          </reference>
          <reference field="3" count="1">
            <x v="2"/>
          </reference>
        </references>
      </pivotArea>
    </format>
    <format dxfId="17805">
      <pivotArea dataOnly="0" labelOnly="1" fieldPosition="0">
        <references count="2">
          <reference field="2" count="1" selected="0">
            <x v="66"/>
          </reference>
          <reference field="3" count="1">
            <x v="4"/>
          </reference>
        </references>
      </pivotArea>
    </format>
    <format dxfId="17804">
      <pivotArea dataOnly="0" labelOnly="1" fieldPosition="0">
        <references count="2">
          <reference field="2" count="1" selected="0">
            <x v="67"/>
          </reference>
          <reference field="3" count="1">
            <x v="2"/>
          </reference>
        </references>
      </pivotArea>
    </format>
    <format dxfId="17803">
      <pivotArea dataOnly="0" labelOnly="1" fieldPosition="0">
        <references count="2">
          <reference field="2" count="1" selected="0">
            <x v="68"/>
          </reference>
          <reference field="3" count="1">
            <x v="4"/>
          </reference>
        </references>
      </pivotArea>
    </format>
    <format dxfId="17802">
      <pivotArea dataOnly="0" labelOnly="1" fieldPosition="0">
        <references count="2">
          <reference field="2" count="1" selected="0">
            <x v="69"/>
          </reference>
          <reference field="3" count="1">
            <x v="3"/>
          </reference>
        </references>
      </pivotArea>
    </format>
    <format dxfId="17801">
      <pivotArea dataOnly="0" labelOnly="1" fieldPosition="0">
        <references count="2">
          <reference field="2" count="1" selected="0">
            <x v="70"/>
          </reference>
          <reference field="3" count="1">
            <x v="2"/>
          </reference>
        </references>
      </pivotArea>
    </format>
    <format dxfId="17800">
      <pivotArea dataOnly="0" labelOnly="1" fieldPosition="0">
        <references count="2">
          <reference field="2" count="1" selected="0">
            <x v="71"/>
          </reference>
          <reference field="3" count="1">
            <x v="3"/>
          </reference>
        </references>
      </pivotArea>
    </format>
    <format dxfId="17799">
      <pivotArea dataOnly="0" labelOnly="1" fieldPosition="0">
        <references count="2">
          <reference field="2" count="1" selected="0">
            <x v="72"/>
          </reference>
          <reference field="3" count="1">
            <x v="4"/>
          </reference>
        </references>
      </pivotArea>
    </format>
    <format dxfId="17798">
      <pivotArea dataOnly="0" labelOnly="1" fieldPosition="0">
        <references count="2">
          <reference field="2" count="1" selected="0">
            <x v="73"/>
          </reference>
          <reference field="3" count="1">
            <x v="2"/>
          </reference>
        </references>
      </pivotArea>
    </format>
    <format dxfId="17797">
      <pivotArea dataOnly="0" labelOnly="1" fieldPosition="0">
        <references count="2">
          <reference field="2" count="1" selected="0">
            <x v="74"/>
          </reference>
          <reference field="3" count="1">
            <x v="4"/>
          </reference>
        </references>
      </pivotArea>
    </format>
    <format dxfId="17796">
      <pivotArea dataOnly="0" labelOnly="1" fieldPosition="0">
        <references count="2">
          <reference field="2" count="1" selected="0">
            <x v="75"/>
          </reference>
          <reference field="3" count="1">
            <x v="2"/>
          </reference>
        </references>
      </pivotArea>
    </format>
    <format dxfId="17795">
      <pivotArea dataOnly="0" labelOnly="1" fieldPosition="0">
        <references count="2">
          <reference field="2" count="1" selected="0">
            <x v="76"/>
          </reference>
          <reference field="3" count="1">
            <x v="3"/>
          </reference>
        </references>
      </pivotArea>
    </format>
    <format dxfId="17794">
      <pivotArea dataOnly="0" labelOnly="1" fieldPosition="0">
        <references count="2">
          <reference field="2" count="1" selected="0">
            <x v="77"/>
          </reference>
          <reference field="3" count="1">
            <x v="4"/>
          </reference>
        </references>
      </pivotArea>
    </format>
    <format dxfId="17793">
      <pivotArea dataOnly="0" labelOnly="1" fieldPosition="0">
        <references count="2">
          <reference field="2" count="1" selected="0">
            <x v="79"/>
          </reference>
          <reference field="3" count="1">
            <x v="3"/>
          </reference>
        </references>
      </pivotArea>
    </format>
    <format dxfId="17792">
      <pivotArea dataOnly="0" labelOnly="1" fieldPosition="0">
        <references count="2">
          <reference field="2" count="1" selected="0">
            <x v="81"/>
          </reference>
          <reference field="3" count="1">
            <x v="2"/>
          </reference>
        </references>
      </pivotArea>
    </format>
    <format dxfId="17791">
      <pivotArea dataOnly="0" labelOnly="1" fieldPosition="0">
        <references count="2">
          <reference field="2" count="1" selected="0">
            <x v="83"/>
          </reference>
          <reference field="3" count="1">
            <x v="4"/>
          </reference>
        </references>
      </pivotArea>
    </format>
    <format dxfId="17790">
      <pivotArea dataOnly="0" labelOnly="1" fieldPosition="0">
        <references count="2">
          <reference field="2" count="1" selected="0">
            <x v="85"/>
          </reference>
          <reference field="3" count="1">
            <x v="3"/>
          </reference>
        </references>
      </pivotArea>
    </format>
    <format dxfId="17789">
      <pivotArea dataOnly="0" labelOnly="1" fieldPosition="0">
        <references count="2">
          <reference field="2" count="1" selected="0">
            <x v="86"/>
          </reference>
          <reference field="3" count="1">
            <x v="2"/>
          </reference>
        </references>
      </pivotArea>
    </format>
    <format dxfId="17788">
      <pivotArea dataOnly="0" labelOnly="1" fieldPosition="0">
        <references count="2">
          <reference field="2" count="1" selected="0">
            <x v="91"/>
          </reference>
          <reference field="3" count="1">
            <x v="4"/>
          </reference>
        </references>
      </pivotArea>
    </format>
    <format dxfId="17787">
      <pivotArea dataOnly="0" labelOnly="1" fieldPosition="0">
        <references count="2">
          <reference field="2" count="1" selected="0">
            <x v="95"/>
          </reference>
          <reference field="3" count="1">
            <x v="3"/>
          </reference>
        </references>
      </pivotArea>
    </format>
    <format dxfId="17786">
      <pivotArea dataOnly="0" labelOnly="1" fieldPosition="0">
        <references count="2">
          <reference field="2" count="1" selected="0">
            <x v="101"/>
          </reference>
          <reference field="3" count="1">
            <x v="4"/>
          </reference>
        </references>
      </pivotArea>
    </format>
    <format dxfId="17785">
      <pivotArea dataOnly="0" labelOnly="1" fieldPosition="0">
        <references count="2">
          <reference field="2" count="1" selected="0">
            <x v="102"/>
          </reference>
          <reference field="3" count="1">
            <x v="3"/>
          </reference>
        </references>
      </pivotArea>
    </format>
    <format dxfId="17784">
      <pivotArea dataOnly="0" labelOnly="1" fieldPosition="0">
        <references count="2">
          <reference field="2" count="1" selected="0">
            <x v="103"/>
          </reference>
          <reference field="3" count="1">
            <x v="4"/>
          </reference>
        </references>
      </pivotArea>
    </format>
    <format dxfId="17783">
      <pivotArea dataOnly="0" labelOnly="1" fieldPosition="0">
        <references count="2">
          <reference field="2" count="1" selected="0">
            <x v="105"/>
          </reference>
          <reference field="3" count="1">
            <x v="2"/>
          </reference>
        </references>
      </pivotArea>
    </format>
    <format dxfId="17782">
      <pivotArea dataOnly="0" labelOnly="1" fieldPosition="0">
        <references count="2">
          <reference field="2" count="1" selected="0">
            <x v="107"/>
          </reference>
          <reference field="3" count="1">
            <x v="4"/>
          </reference>
        </references>
      </pivotArea>
    </format>
    <format dxfId="17781">
      <pivotArea dataOnly="0" labelOnly="1" fieldPosition="0">
        <references count="2">
          <reference field="2" count="1" selected="0">
            <x v="108"/>
          </reference>
          <reference field="3" count="1">
            <x v="2"/>
          </reference>
        </references>
      </pivotArea>
    </format>
    <format dxfId="17780">
      <pivotArea dataOnly="0" labelOnly="1" fieldPosition="0">
        <references count="2">
          <reference field="2" count="1" selected="0">
            <x v="109"/>
          </reference>
          <reference field="3" count="1">
            <x v="4"/>
          </reference>
        </references>
      </pivotArea>
    </format>
    <format dxfId="17779">
      <pivotArea dataOnly="0" labelOnly="1" fieldPosition="0">
        <references count="2">
          <reference field="2" count="1" selected="0">
            <x v="110"/>
          </reference>
          <reference field="3" count="1">
            <x v="3"/>
          </reference>
        </references>
      </pivotArea>
    </format>
    <format dxfId="17778">
      <pivotArea dataOnly="0" labelOnly="1" fieldPosition="0">
        <references count="2">
          <reference field="2" count="1" selected="0">
            <x v="111"/>
          </reference>
          <reference field="3" count="1">
            <x v="4"/>
          </reference>
        </references>
      </pivotArea>
    </format>
    <format dxfId="17777">
      <pivotArea dataOnly="0" labelOnly="1" fieldPosition="0">
        <references count="2">
          <reference field="2" count="1" selected="0">
            <x v="112"/>
          </reference>
          <reference field="3" count="1">
            <x v="2"/>
          </reference>
        </references>
      </pivotArea>
    </format>
    <format dxfId="17776">
      <pivotArea dataOnly="0" labelOnly="1" fieldPosition="0">
        <references count="2">
          <reference field="2" count="1" selected="0">
            <x v="113"/>
          </reference>
          <reference field="3" count="1">
            <x v="4"/>
          </reference>
        </references>
      </pivotArea>
    </format>
    <format dxfId="17775">
      <pivotArea dataOnly="0" labelOnly="1" fieldPosition="0">
        <references count="2">
          <reference field="2" count="1" selected="0">
            <x v="114"/>
          </reference>
          <reference field="3" count="1">
            <x v="2"/>
          </reference>
        </references>
      </pivotArea>
    </format>
    <format dxfId="17774">
      <pivotArea dataOnly="0" labelOnly="1" fieldPosition="0">
        <references count="2">
          <reference field="2" count="1" selected="0">
            <x v="117"/>
          </reference>
          <reference field="3" count="1">
            <x v="3"/>
          </reference>
        </references>
      </pivotArea>
    </format>
    <format dxfId="17773">
      <pivotArea dataOnly="0" labelOnly="1" fieldPosition="0">
        <references count="2">
          <reference field="2" count="1" selected="0">
            <x v="118"/>
          </reference>
          <reference field="3" count="2">
            <x v="2"/>
            <x v="3"/>
          </reference>
        </references>
      </pivotArea>
    </format>
    <format dxfId="17772">
      <pivotArea dataOnly="0" labelOnly="1" fieldPosition="0">
        <references count="2">
          <reference field="2" count="1" selected="0">
            <x v="119"/>
          </reference>
          <reference field="3" count="1">
            <x v="2"/>
          </reference>
        </references>
      </pivotArea>
    </format>
    <format dxfId="17771">
      <pivotArea dataOnly="0" labelOnly="1" fieldPosition="0">
        <references count="2">
          <reference field="2" count="1" selected="0">
            <x v="120"/>
          </reference>
          <reference field="3" count="1">
            <x v="4"/>
          </reference>
        </references>
      </pivotArea>
    </format>
    <format dxfId="17770">
      <pivotArea dataOnly="0" labelOnly="1" fieldPosition="0">
        <references count="2">
          <reference field="2" count="1" selected="0">
            <x v="121"/>
          </reference>
          <reference field="3" count="1">
            <x v="2"/>
          </reference>
        </references>
      </pivotArea>
    </format>
    <format dxfId="17769">
      <pivotArea dataOnly="0" labelOnly="1" fieldPosition="0">
        <references count="2">
          <reference field="2" count="1" selected="0">
            <x v="122"/>
          </reference>
          <reference field="3" count="1">
            <x v="6"/>
          </reference>
        </references>
      </pivotArea>
    </format>
    <format dxfId="17768">
      <pivotArea dataOnly="0" labelOnly="1" fieldPosition="0">
        <references count="2">
          <reference field="2" count="1" selected="0">
            <x v="123"/>
          </reference>
          <reference field="3" count="1">
            <x v="2"/>
          </reference>
        </references>
      </pivotArea>
    </format>
    <format dxfId="17767">
      <pivotArea dataOnly="0" labelOnly="1" fieldPosition="0">
        <references count="2">
          <reference field="2" count="1" selected="0">
            <x v="124"/>
          </reference>
          <reference field="3" count="1">
            <x v="4"/>
          </reference>
        </references>
      </pivotArea>
    </format>
    <format dxfId="17766">
      <pivotArea dataOnly="0" labelOnly="1" fieldPosition="0">
        <references count="2">
          <reference field="2" count="1" selected="0">
            <x v="125"/>
          </reference>
          <reference field="3" count="1">
            <x v="7"/>
          </reference>
        </references>
      </pivotArea>
    </format>
    <format dxfId="17765">
      <pivotArea dataOnly="0" labelOnly="1" fieldPosition="0">
        <references count="2">
          <reference field="2" count="1" selected="0">
            <x v="126"/>
          </reference>
          <reference field="3" count="1">
            <x v="2"/>
          </reference>
        </references>
      </pivotArea>
    </format>
    <format dxfId="17764">
      <pivotArea dataOnly="0" labelOnly="1" fieldPosition="0">
        <references count="2">
          <reference field="2" count="1" selected="0">
            <x v="129"/>
          </reference>
          <reference field="3" count="1">
            <x v="4"/>
          </reference>
        </references>
      </pivotArea>
    </format>
    <format dxfId="17763">
      <pivotArea dataOnly="0" labelOnly="1" fieldPosition="0">
        <references count="2">
          <reference field="2" count="1" selected="0">
            <x v="131"/>
          </reference>
          <reference field="3" count="1">
            <x v="4"/>
          </reference>
        </references>
      </pivotArea>
    </format>
    <format dxfId="17762">
      <pivotArea dataOnly="0" labelOnly="1" fieldPosition="0">
        <references count="2">
          <reference field="2" count="1" selected="0">
            <x v="132"/>
          </reference>
          <reference field="3" count="1">
            <x v="2"/>
          </reference>
        </references>
      </pivotArea>
    </format>
    <format dxfId="17761">
      <pivotArea dataOnly="0" labelOnly="1" fieldPosition="0">
        <references count="2">
          <reference field="2" count="1" selected="0">
            <x v="133"/>
          </reference>
          <reference field="3" count="1">
            <x v="3"/>
          </reference>
        </references>
      </pivotArea>
    </format>
    <format dxfId="17760">
      <pivotArea dataOnly="0" labelOnly="1" fieldPosition="0">
        <references count="2">
          <reference field="2" count="1" selected="0">
            <x v="134"/>
          </reference>
          <reference field="3" count="1">
            <x v="2"/>
          </reference>
        </references>
      </pivotArea>
    </format>
    <format dxfId="17759">
      <pivotArea dataOnly="0" labelOnly="1" fieldPosition="0">
        <references count="2">
          <reference field="2" count="1" selected="0">
            <x v="136"/>
          </reference>
          <reference field="3" count="1">
            <x v="5"/>
          </reference>
        </references>
      </pivotArea>
    </format>
    <format dxfId="17758">
      <pivotArea dataOnly="0" labelOnly="1" fieldPosition="0">
        <references count="2">
          <reference field="2" count="1" selected="0">
            <x v="138"/>
          </reference>
          <reference field="3" count="2">
            <x v="2"/>
            <x v="4"/>
          </reference>
        </references>
      </pivotArea>
    </format>
    <format dxfId="17757">
      <pivotArea dataOnly="0" labelOnly="1" fieldPosition="0">
        <references count="2">
          <reference field="2" count="1" selected="0">
            <x v="139"/>
          </reference>
          <reference field="3" count="1">
            <x v="2"/>
          </reference>
        </references>
      </pivotArea>
    </format>
    <format dxfId="17756">
      <pivotArea dataOnly="0" labelOnly="1" fieldPosition="0">
        <references count="2">
          <reference field="2" count="1" selected="0">
            <x v="143"/>
          </reference>
          <reference field="3" count="1">
            <x v="4"/>
          </reference>
        </references>
      </pivotArea>
    </format>
    <format dxfId="17755">
      <pivotArea dataOnly="0" labelOnly="1" fieldPosition="0">
        <references count="2">
          <reference field="2" count="1" selected="0">
            <x v="144"/>
          </reference>
          <reference field="3" count="1">
            <x v="2"/>
          </reference>
        </references>
      </pivotArea>
    </format>
    <format dxfId="17754">
      <pivotArea dataOnly="0" labelOnly="1" fieldPosition="0">
        <references count="2">
          <reference field="2" count="1" selected="0">
            <x v="145"/>
          </reference>
          <reference field="3" count="1">
            <x v="4"/>
          </reference>
        </references>
      </pivotArea>
    </format>
    <format dxfId="17753">
      <pivotArea dataOnly="0" labelOnly="1" fieldPosition="0">
        <references count="2">
          <reference field="2" count="1" selected="0">
            <x v="146"/>
          </reference>
          <reference field="3" count="1">
            <x v="2"/>
          </reference>
        </references>
      </pivotArea>
    </format>
    <format dxfId="17752">
      <pivotArea dataOnly="0" labelOnly="1" fieldPosition="0">
        <references count="2">
          <reference field="2" count="1" selected="0">
            <x v="147"/>
          </reference>
          <reference field="3" count="1">
            <x v="4"/>
          </reference>
        </references>
      </pivotArea>
    </format>
    <format dxfId="17751">
      <pivotArea dataOnly="0" labelOnly="1" fieldPosition="0">
        <references count="2">
          <reference field="2" count="1" selected="0">
            <x v="148"/>
          </reference>
          <reference field="3" count="1">
            <x v="6"/>
          </reference>
        </references>
      </pivotArea>
    </format>
    <format dxfId="17750">
      <pivotArea dataOnly="0" labelOnly="1" fieldPosition="0">
        <references count="2">
          <reference field="2" count="1" selected="0">
            <x v="151"/>
          </reference>
          <reference field="3" count="1">
            <x v="3"/>
          </reference>
        </references>
      </pivotArea>
    </format>
    <format dxfId="17749">
      <pivotArea dataOnly="0" labelOnly="1" fieldPosition="0">
        <references count="2">
          <reference field="2" count="1" selected="0">
            <x v="152"/>
          </reference>
          <reference field="3" count="1">
            <x v="9"/>
          </reference>
        </references>
      </pivotArea>
    </format>
    <format dxfId="17748">
      <pivotArea dataOnly="0" labelOnly="1" fieldPosition="0">
        <references count="2">
          <reference field="2" count="1" selected="0">
            <x v="153"/>
          </reference>
          <reference field="3" count="2">
            <x v="2"/>
            <x v="3"/>
          </reference>
        </references>
      </pivotArea>
    </format>
    <format dxfId="17747">
      <pivotArea dataOnly="0" labelOnly="1" fieldPosition="0">
        <references count="2">
          <reference field="2" count="1" selected="0">
            <x v="154"/>
          </reference>
          <reference field="3" count="2">
            <x v="2"/>
            <x v="3"/>
          </reference>
        </references>
      </pivotArea>
    </format>
    <format dxfId="17746">
      <pivotArea dataOnly="0" labelOnly="1" fieldPosition="0">
        <references count="2">
          <reference field="2" count="1" selected="0">
            <x v="155"/>
          </reference>
          <reference field="3" count="1">
            <x v="4"/>
          </reference>
        </references>
      </pivotArea>
    </format>
    <format dxfId="17745">
      <pivotArea dataOnly="0" labelOnly="1" fieldPosition="0">
        <references count="2">
          <reference field="2" count="1" selected="0">
            <x v="156"/>
          </reference>
          <reference field="3" count="1">
            <x v="6"/>
          </reference>
        </references>
      </pivotArea>
    </format>
    <format dxfId="17744">
      <pivotArea dataOnly="0" labelOnly="1" fieldPosition="0">
        <references count="2">
          <reference field="2" count="1" selected="0">
            <x v="157"/>
          </reference>
          <reference field="3" count="1">
            <x v="3"/>
          </reference>
        </references>
      </pivotArea>
    </format>
    <format dxfId="17743">
      <pivotArea dataOnly="0" labelOnly="1" fieldPosition="0">
        <references count="2">
          <reference field="2" count="1" selected="0">
            <x v="158"/>
          </reference>
          <reference field="3" count="1">
            <x v="5"/>
          </reference>
        </references>
      </pivotArea>
    </format>
    <format dxfId="17742">
      <pivotArea dataOnly="0" labelOnly="1" fieldPosition="0">
        <references count="2">
          <reference field="2" count="1" selected="0">
            <x v="159"/>
          </reference>
          <reference field="3" count="3">
            <x v="2"/>
            <x v="4"/>
            <x v="5"/>
          </reference>
        </references>
      </pivotArea>
    </format>
    <format dxfId="17741">
      <pivotArea dataOnly="0" labelOnly="1" fieldPosition="0">
        <references count="2">
          <reference field="2" count="1" selected="0">
            <x v="160"/>
          </reference>
          <reference field="3" count="1">
            <x v="2"/>
          </reference>
        </references>
      </pivotArea>
    </format>
    <format dxfId="17740">
      <pivotArea dataOnly="0" labelOnly="1" fieldPosition="0">
        <references count="2">
          <reference field="2" count="1" selected="0">
            <x v="161"/>
          </reference>
          <reference field="3" count="1">
            <x v="4"/>
          </reference>
        </references>
      </pivotArea>
    </format>
    <format dxfId="17739">
      <pivotArea dataOnly="0" labelOnly="1" fieldPosition="0">
        <references count="2">
          <reference field="2" count="1" selected="0">
            <x v="162"/>
          </reference>
          <reference field="3" count="1">
            <x v="2"/>
          </reference>
        </references>
      </pivotArea>
    </format>
    <format dxfId="17738">
      <pivotArea dataOnly="0" labelOnly="1" fieldPosition="0">
        <references count="2">
          <reference field="2" count="1" selected="0">
            <x v="166"/>
          </reference>
          <reference field="3" count="1">
            <x v="3"/>
          </reference>
        </references>
      </pivotArea>
    </format>
    <format dxfId="17737">
      <pivotArea dataOnly="0" labelOnly="1" fieldPosition="0">
        <references count="2">
          <reference field="2" count="1" selected="0">
            <x v="167"/>
          </reference>
          <reference field="3" count="1">
            <x v="2"/>
          </reference>
        </references>
      </pivotArea>
    </format>
    <format dxfId="17736">
      <pivotArea dataOnly="0" labelOnly="1" fieldPosition="0">
        <references count="2">
          <reference field="2" count="1" selected="0">
            <x v="169"/>
          </reference>
          <reference field="3" count="1">
            <x v="8"/>
          </reference>
        </references>
      </pivotArea>
    </format>
    <format dxfId="17735">
      <pivotArea dataOnly="0" labelOnly="1" fieldPosition="0">
        <references count="2">
          <reference field="2" count="1" selected="0">
            <x v="170"/>
          </reference>
          <reference field="3" count="1">
            <x v="2"/>
          </reference>
        </references>
      </pivotArea>
    </format>
    <format dxfId="17734">
      <pivotArea dataOnly="0" labelOnly="1" fieldPosition="0">
        <references count="2">
          <reference field="2" count="1" selected="0">
            <x v="171"/>
          </reference>
          <reference field="3" count="1">
            <x v="9"/>
          </reference>
        </references>
      </pivotArea>
    </format>
    <format dxfId="17733">
      <pivotArea dataOnly="0" labelOnly="1" fieldPosition="0">
        <references count="2">
          <reference field="2" count="1" selected="0">
            <x v="173"/>
          </reference>
          <reference field="3" count="1">
            <x v="2"/>
          </reference>
        </references>
      </pivotArea>
    </format>
    <format dxfId="17732">
      <pivotArea dataOnly="0" labelOnly="1" fieldPosition="0">
        <references count="2">
          <reference field="2" count="1" selected="0">
            <x v="174"/>
          </reference>
          <reference field="3" count="1">
            <x v="4"/>
          </reference>
        </references>
      </pivotArea>
    </format>
    <format dxfId="17731">
      <pivotArea dataOnly="0" labelOnly="1" fieldPosition="0">
        <references count="2">
          <reference field="2" count="1" selected="0">
            <x v="175"/>
          </reference>
          <reference field="3" count="1">
            <x v="2"/>
          </reference>
        </references>
      </pivotArea>
    </format>
    <format dxfId="17730">
      <pivotArea dataOnly="0" labelOnly="1" fieldPosition="0">
        <references count="2">
          <reference field="2" count="1" selected="0">
            <x v="176"/>
          </reference>
          <reference field="3" count="1">
            <x v="3"/>
          </reference>
        </references>
      </pivotArea>
    </format>
    <format dxfId="17729">
      <pivotArea dataOnly="0" labelOnly="1" fieldPosition="0">
        <references count="2">
          <reference field="2" count="1" selected="0">
            <x v="178"/>
          </reference>
          <reference field="3" count="1">
            <x v="4"/>
          </reference>
        </references>
      </pivotArea>
    </format>
    <format dxfId="17728">
      <pivotArea dataOnly="0" labelOnly="1" fieldPosition="0">
        <references count="2">
          <reference field="2" count="1" selected="0">
            <x v="179"/>
          </reference>
          <reference field="3" count="1">
            <x v="2"/>
          </reference>
        </references>
      </pivotArea>
    </format>
    <format dxfId="17727">
      <pivotArea dataOnly="0" labelOnly="1" fieldPosition="0">
        <references count="2">
          <reference field="2" count="1" selected="0">
            <x v="180"/>
          </reference>
          <reference field="3" count="1">
            <x v="4"/>
          </reference>
        </references>
      </pivotArea>
    </format>
    <format dxfId="17726">
      <pivotArea dataOnly="0" labelOnly="1" fieldPosition="0">
        <references count="2">
          <reference field="2" count="1" selected="0">
            <x v="184"/>
          </reference>
          <reference field="3" count="1">
            <x v="2"/>
          </reference>
        </references>
      </pivotArea>
    </format>
    <format dxfId="17725">
      <pivotArea dataOnly="0" labelOnly="1" fieldPosition="0">
        <references count="2">
          <reference field="2" count="1" selected="0">
            <x v="185"/>
          </reference>
          <reference field="3" count="1">
            <x v="4"/>
          </reference>
        </references>
      </pivotArea>
    </format>
    <format dxfId="17724">
      <pivotArea dataOnly="0" labelOnly="1" fieldPosition="0">
        <references count="2">
          <reference field="2" count="1" selected="0">
            <x v="186"/>
          </reference>
          <reference field="3" count="1">
            <x v="2"/>
          </reference>
        </references>
      </pivotArea>
    </format>
    <format dxfId="17723">
      <pivotArea dataOnly="0" labelOnly="1" fieldPosition="0">
        <references count="2">
          <reference field="2" count="1" selected="0">
            <x v="188"/>
          </reference>
          <reference field="3" count="1">
            <x v="4"/>
          </reference>
        </references>
      </pivotArea>
    </format>
    <format dxfId="17722">
      <pivotArea dataOnly="0" labelOnly="1" fieldPosition="0">
        <references count="2">
          <reference field="2" count="1" selected="0">
            <x v="189"/>
          </reference>
          <reference field="3" count="1">
            <x v="2"/>
          </reference>
        </references>
      </pivotArea>
    </format>
    <format dxfId="17721">
      <pivotArea dataOnly="0" labelOnly="1" fieldPosition="0">
        <references count="2">
          <reference field="2" count="1" selected="0">
            <x v="190"/>
          </reference>
          <reference field="3" count="1">
            <x v="3"/>
          </reference>
        </references>
      </pivotArea>
    </format>
    <format dxfId="17720">
      <pivotArea dataOnly="0" labelOnly="1" fieldPosition="0">
        <references count="2">
          <reference field="2" count="1" selected="0">
            <x v="191"/>
          </reference>
          <reference field="3" count="1">
            <x v="2"/>
          </reference>
        </references>
      </pivotArea>
    </format>
    <format dxfId="17719">
      <pivotArea dataOnly="0" labelOnly="1" fieldPosition="0">
        <references count="2">
          <reference field="2" count="1" selected="0">
            <x v="196"/>
          </reference>
          <reference field="3" count="1">
            <x v="4"/>
          </reference>
        </references>
      </pivotArea>
    </format>
    <format dxfId="17718">
      <pivotArea dataOnly="0" labelOnly="1" fieldPosition="0">
        <references count="2">
          <reference field="2" count="1" selected="0">
            <x v="198"/>
          </reference>
          <reference field="3" count="1">
            <x v="2"/>
          </reference>
        </references>
      </pivotArea>
    </format>
    <format dxfId="17717">
      <pivotArea dataOnly="0" labelOnly="1" fieldPosition="0">
        <references count="2">
          <reference field="2" count="1" selected="0">
            <x v="203"/>
          </reference>
          <reference field="3" count="1">
            <x v="4"/>
          </reference>
        </references>
      </pivotArea>
    </format>
    <format dxfId="17716">
      <pivotArea dataOnly="0" labelOnly="1" fieldPosition="0">
        <references count="2">
          <reference field="2" count="1" selected="0">
            <x v="204"/>
          </reference>
          <reference field="3" count="1">
            <x v="1"/>
          </reference>
        </references>
      </pivotArea>
    </format>
    <format dxfId="17715">
      <pivotArea dataOnly="0" labelOnly="1" fieldPosition="0">
        <references count="2">
          <reference field="2" count="1" selected="0">
            <x v="205"/>
          </reference>
          <reference field="3" count="1">
            <x v="4"/>
          </reference>
        </references>
      </pivotArea>
    </format>
    <format dxfId="17714">
      <pivotArea dataOnly="0" labelOnly="1" fieldPosition="0">
        <references count="2">
          <reference field="2" count="1" selected="0">
            <x v="207"/>
          </reference>
          <reference field="3" count="1">
            <x v="6"/>
          </reference>
        </references>
      </pivotArea>
    </format>
    <format dxfId="17713">
      <pivotArea dataOnly="0" labelOnly="1" fieldPosition="0">
        <references count="2">
          <reference field="2" count="1" selected="0">
            <x v="209"/>
          </reference>
          <reference field="3" count="4">
            <x v="2"/>
            <x v="4"/>
            <x v="6"/>
            <x v="7"/>
          </reference>
        </references>
      </pivotArea>
    </format>
    <format dxfId="17712">
      <pivotArea dataOnly="0" labelOnly="1" fieldPosition="0">
        <references count="2">
          <reference field="2" count="1" selected="0">
            <x v="210"/>
          </reference>
          <reference field="3" count="2">
            <x v="2"/>
            <x v="7"/>
          </reference>
        </references>
      </pivotArea>
    </format>
    <format dxfId="17711">
      <pivotArea dataOnly="0" labelOnly="1" fieldPosition="0">
        <references count="2">
          <reference field="2" count="1" selected="0">
            <x v="211"/>
          </reference>
          <reference field="3" count="1">
            <x v="2"/>
          </reference>
        </references>
      </pivotArea>
    </format>
    <format dxfId="17710">
      <pivotArea dataOnly="0" labelOnly="1" fieldPosition="0">
        <references count="2">
          <reference field="2" count="1" selected="0">
            <x v="213"/>
          </reference>
          <reference field="3" count="1">
            <x v="6"/>
          </reference>
        </references>
      </pivotArea>
    </format>
    <format dxfId="17709">
      <pivotArea dataOnly="0" labelOnly="1" fieldPosition="0">
        <references count="2">
          <reference field="2" count="1" selected="0">
            <x v="214"/>
          </reference>
          <reference field="3" count="1">
            <x v="3"/>
          </reference>
        </references>
      </pivotArea>
    </format>
    <format dxfId="17708">
      <pivotArea dataOnly="0" labelOnly="1" fieldPosition="0">
        <references count="2">
          <reference field="2" count="1" selected="0">
            <x v="216"/>
          </reference>
          <reference field="3" count="1">
            <x v="2"/>
          </reference>
        </references>
      </pivotArea>
    </format>
    <format dxfId="17707">
      <pivotArea dataOnly="0" labelOnly="1" fieldPosition="0">
        <references count="2">
          <reference field="2" count="1" selected="0">
            <x v="218"/>
          </reference>
          <reference field="3" count="1">
            <x v="3"/>
          </reference>
        </references>
      </pivotArea>
    </format>
    <format dxfId="17706">
      <pivotArea dataOnly="0" labelOnly="1" fieldPosition="0">
        <references count="2">
          <reference field="2" count="1" selected="0">
            <x v="219"/>
          </reference>
          <reference field="3" count="1">
            <x v="2"/>
          </reference>
        </references>
      </pivotArea>
    </format>
    <format dxfId="17705">
      <pivotArea dataOnly="0" labelOnly="1" fieldPosition="0">
        <references count="2">
          <reference field="2" count="1" selected="0">
            <x v="220"/>
          </reference>
          <reference field="3" count="1">
            <x v="7"/>
          </reference>
        </references>
      </pivotArea>
    </format>
    <format dxfId="17704">
      <pivotArea dataOnly="0" labelOnly="1" fieldPosition="0">
        <references count="2">
          <reference field="2" count="1" selected="0">
            <x v="221"/>
          </reference>
          <reference field="3" count="1">
            <x v="3"/>
          </reference>
        </references>
      </pivotArea>
    </format>
    <format dxfId="17703">
      <pivotArea dataOnly="0" labelOnly="1" fieldPosition="0">
        <references count="2">
          <reference field="2" count="1" selected="0">
            <x v="222"/>
          </reference>
          <reference field="3" count="1">
            <x v="7"/>
          </reference>
        </references>
      </pivotArea>
    </format>
    <format dxfId="17702">
      <pivotArea dataOnly="0" labelOnly="1" fieldPosition="0">
        <references count="2">
          <reference field="2" count="1" selected="0">
            <x v="223"/>
          </reference>
          <reference field="3" count="1">
            <x v="3"/>
          </reference>
        </references>
      </pivotArea>
    </format>
    <format dxfId="17701">
      <pivotArea dataOnly="0" labelOnly="1" fieldPosition="0">
        <references count="2">
          <reference field="2" count="1" selected="0">
            <x v="227"/>
          </reference>
          <reference field="3" count="1">
            <x v="2"/>
          </reference>
        </references>
      </pivotArea>
    </format>
    <format dxfId="17700">
      <pivotArea dataOnly="0" labelOnly="1" fieldPosition="0">
        <references count="2">
          <reference field="2" count="1" selected="0">
            <x v="228"/>
          </reference>
          <reference field="3" count="1">
            <x v="4"/>
          </reference>
        </references>
      </pivotArea>
    </format>
    <format dxfId="17699">
      <pivotArea dataOnly="0" labelOnly="1" fieldPosition="0">
        <references count="2">
          <reference field="2" count="1" selected="0">
            <x v="229"/>
          </reference>
          <reference field="3" count="1">
            <x v="8"/>
          </reference>
        </references>
      </pivotArea>
    </format>
    <format dxfId="17698">
      <pivotArea dataOnly="0" labelOnly="1" fieldPosition="0">
        <references count="2">
          <reference field="2" count="1" selected="0">
            <x v="231"/>
          </reference>
          <reference field="3" count="1">
            <x v="3"/>
          </reference>
        </references>
      </pivotArea>
    </format>
    <format dxfId="17697">
      <pivotArea dataOnly="0" labelOnly="1" fieldPosition="0">
        <references count="2">
          <reference field="2" count="1" selected="0">
            <x v="233"/>
          </reference>
          <reference field="3" count="1">
            <x v="7"/>
          </reference>
        </references>
      </pivotArea>
    </format>
    <format dxfId="17696">
      <pivotArea dataOnly="0" labelOnly="1" fieldPosition="0">
        <references count="2">
          <reference field="2" count="1" selected="0">
            <x v="234"/>
          </reference>
          <reference field="3" count="1">
            <x v="2"/>
          </reference>
        </references>
      </pivotArea>
    </format>
    <format dxfId="17695">
      <pivotArea dataOnly="0" labelOnly="1" fieldPosition="0">
        <references count="2">
          <reference field="2" count="1" selected="0">
            <x v="235"/>
          </reference>
          <reference field="3" count="1">
            <x v="9"/>
          </reference>
        </references>
      </pivotArea>
    </format>
    <format dxfId="17694">
      <pivotArea dataOnly="0" labelOnly="1" fieldPosition="0">
        <references count="2">
          <reference field="2" count="1" selected="0">
            <x v="239"/>
          </reference>
          <reference field="3" count="1">
            <x v="7"/>
          </reference>
        </references>
      </pivotArea>
    </format>
    <format dxfId="17693">
      <pivotArea dataOnly="0" labelOnly="1" fieldPosition="0">
        <references count="2">
          <reference field="2" count="1" selected="0">
            <x v="240"/>
          </reference>
          <reference field="3" count="1">
            <x v="9"/>
          </reference>
        </references>
      </pivotArea>
    </format>
    <format dxfId="17692">
      <pivotArea dataOnly="0" labelOnly="1" fieldPosition="0">
        <references count="2">
          <reference field="2" count="1" selected="0">
            <x v="241"/>
          </reference>
          <reference field="3" count="1">
            <x v="4"/>
          </reference>
        </references>
      </pivotArea>
    </format>
    <format dxfId="17691">
      <pivotArea dataOnly="0" labelOnly="1" fieldPosition="0">
        <references count="2">
          <reference field="2" count="1" selected="0">
            <x v="243"/>
          </reference>
          <reference field="3" count="1">
            <x v="3"/>
          </reference>
        </references>
      </pivotArea>
    </format>
    <format dxfId="17690">
      <pivotArea dataOnly="0" labelOnly="1" fieldPosition="0">
        <references count="2">
          <reference field="2" count="1" selected="0">
            <x v="245"/>
          </reference>
          <reference field="3" count="1">
            <x v="4"/>
          </reference>
        </references>
      </pivotArea>
    </format>
    <format dxfId="17689">
      <pivotArea dataOnly="0" labelOnly="1" fieldPosition="0">
        <references count="2">
          <reference field="2" count="1" selected="0">
            <x v="247"/>
          </reference>
          <reference field="3" count="1">
            <x v="3"/>
          </reference>
        </references>
      </pivotArea>
    </format>
    <format dxfId="17688">
      <pivotArea dataOnly="0" labelOnly="1" fieldPosition="0">
        <references count="2">
          <reference field="2" count="1" selected="0">
            <x v="249"/>
          </reference>
          <reference field="3" count="2">
            <x v="2"/>
            <x v="6"/>
          </reference>
        </references>
      </pivotArea>
    </format>
    <format dxfId="17687">
      <pivotArea dataOnly="0" labelOnly="1" fieldPosition="0">
        <references count="2">
          <reference field="2" count="1" selected="0">
            <x v="250"/>
          </reference>
          <reference field="3" count="1">
            <x v="2"/>
          </reference>
        </references>
      </pivotArea>
    </format>
    <format dxfId="17686">
      <pivotArea dataOnly="0" labelOnly="1" fieldPosition="0">
        <references count="2">
          <reference field="2" count="1" selected="0">
            <x v="251"/>
          </reference>
          <reference field="3" count="1">
            <x v="8"/>
          </reference>
        </references>
      </pivotArea>
    </format>
    <format dxfId="17685">
      <pivotArea dataOnly="0" labelOnly="1" fieldPosition="0">
        <references count="2">
          <reference field="2" count="1" selected="0">
            <x v="252"/>
          </reference>
          <reference field="3" count="1">
            <x v="3"/>
          </reference>
        </references>
      </pivotArea>
    </format>
    <format dxfId="17684">
      <pivotArea dataOnly="0" labelOnly="1" fieldPosition="0">
        <references count="2">
          <reference field="2" count="1" selected="0">
            <x v="254"/>
          </reference>
          <reference field="3" count="1">
            <x v="2"/>
          </reference>
        </references>
      </pivotArea>
    </format>
    <format dxfId="17683">
      <pivotArea dataOnly="0" labelOnly="1" fieldPosition="0">
        <references count="2">
          <reference field="2" count="1" selected="0">
            <x v="257"/>
          </reference>
          <reference field="3" count="1">
            <x v="9"/>
          </reference>
        </references>
      </pivotArea>
    </format>
    <format dxfId="17682">
      <pivotArea dataOnly="0" labelOnly="1" fieldPosition="0">
        <references count="2">
          <reference field="2" count="1" selected="0">
            <x v="259"/>
          </reference>
          <reference field="3" count="1">
            <x v="2"/>
          </reference>
        </references>
      </pivotArea>
    </format>
    <format dxfId="17681">
      <pivotArea dataOnly="0" labelOnly="1" fieldPosition="0">
        <references count="2">
          <reference field="2" count="1" selected="0">
            <x v="261"/>
          </reference>
          <reference field="3" count="1">
            <x v="4"/>
          </reference>
        </references>
      </pivotArea>
    </format>
    <format dxfId="17680">
      <pivotArea dataOnly="0" labelOnly="1" fieldPosition="0">
        <references count="2">
          <reference field="2" count="1" selected="0">
            <x v="266"/>
          </reference>
          <reference field="3" count="1">
            <x v="8"/>
          </reference>
        </references>
      </pivotArea>
    </format>
    <format dxfId="17679">
      <pivotArea dataOnly="0" labelOnly="1" fieldPosition="0">
        <references count="2">
          <reference field="2" count="1" selected="0">
            <x v="267"/>
          </reference>
          <reference field="3" count="1">
            <x v="4"/>
          </reference>
        </references>
      </pivotArea>
    </format>
    <format dxfId="17678">
      <pivotArea dataOnly="0" labelOnly="1" fieldPosition="0">
        <references count="2">
          <reference field="2" count="1" selected="0">
            <x v="273"/>
          </reference>
          <reference field="3" count="1">
            <x v="6"/>
          </reference>
        </references>
      </pivotArea>
    </format>
    <format dxfId="17677">
      <pivotArea dataOnly="0" labelOnly="1" fieldPosition="0">
        <references count="2">
          <reference field="2" count="1" selected="0">
            <x v="274"/>
          </reference>
          <reference field="3" count="1">
            <x v="2"/>
          </reference>
        </references>
      </pivotArea>
    </format>
    <format dxfId="17676">
      <pivotArea dataOnly="0" labelOnly="1" fieldPosition="0">
        <references count="2">
          <reference field="2" count="1" selected="0">
            <x v="275"/>
          </reference>
          <reference field="3" count="1">
            <x v="3"/>
          </reference>
        </references>
      </pivotArea>
    </format>
    <format dxfId="17675">
      <pivotArea dataOnly="0" labelOnly="1" fieldPosition="0">
        <references count="2">
          <reference field="2" count="1" selected="0">
            <x v="276"/>
          </reference>
          <reference field="3" count="1">
            <x v="6"/>
          </reference>
        </references>
      </pivotArea>
    </format>
    <format dxfId="17674">
      <pivotArea dataOnly="0" labelOnly="1" fieldPosition="0">
        <references count="2">
          <reference field="2" count="1" selected="0">
            <x v="277"/>
          </reference>
          <reference field="3" count="1">
            <x v="2"/>
          </reference>
        </references>
      </pivotArea>
    </format>
    <format dxfId="17673">
      <pivotArea dataOnly="0" labelOnly="1" fieldPosition="0">
        <references count="2">
          <reference field="2" count="1" selected="0">
            <x v="280"/>
          </reference>
          <reference field="3" count="1">
            <x v="3"/>
          </reference>
        </references>
      </pivotArea>
    </format>
    <format dxfId="17672">
      <pivotArea dataOnly="0" labelOnly="1" fieldPosition="0">
        <references count="2">
          <reference field="2" count="1" selected="0">
            <x v="281"/>
          </reference>
          <reference field="3" count="1">
            <x v="1"/>
          </reference>
        </references>
      </pivotArea>
    </format>
    <format dxfId="17671">
      <pivotArea dataOnly="0" labelOnly="1" fieldPosition="0">
        <references count="2">
          <reference field="2" count="1" selected="0">
            <x v="282"/>
          </reference>
          <reference field="3" count="1">
            <x v="2"/>
          </reference>
        </references>
      </pivotArea>
    </format>
    <format dxfId="17670">
      <pivotArea dataOnly="0" labelOnly="1" fieldPosition="0">
        <references count="2">
          <reference field="2" count="1" selected="0">
            <x v="283"/>
          </reference>
          <reference field="3" count="1">
            <x v="7"/>
          </reference>
        </references>
      </pivotArea>
    </format>
    <format dxfId="17669">
      <pivotArea dataOnly="0" labelOnly="1" fieldPosition="0">
        <references count="2">
          <reference field="2" count="1" selected="0">
            <x v="284"/>
          </reference>
          <reference field="3" count="1">
            <x v="2"/>
          </reference>
        </references>
      </pivotArea>
    </format>
    <format dxfId="17668">
      <pivotArea dataOnly="0" labelOnly="1" fieldPosition="0">
        <references count="2">
          <reference field="2" count="1" selected="0">
            <x v="285"/>
          </reference>
          <reference field="3" count="1">
            <x v="3"/>
          </reference>
        </references>
      </pivotArea>
    </format>
    <format dxfId="17667">
      <pivotArea dataOnly="0" labelOnly="1" fieldPosition="0">
        <references count="2">
          <reference field="2" count="1" selected="0">
            <x v="286"/>
          </reference>
          <reference field="3" count="1">
            <x v="2"/>
          </reference>
        </references>
      </pivotArea>
    </format>
    <format dxfId="17666">
      <pivotArea dataOnly="0" labelOnly="1" fieldPosition="0">
        <references count="2">
          <reference field="2" count="1" selected="0">
            <x v="292"/>
          </reference>
          <reference field="3" count="1">
            <x v="3"/>
          </reference>
        </references>
      </pivotArea>
    </format>
    <format dxfId="17665">
      <pivotArea dataOnly="0" labelOnly="1" fieldPosition="0">
        <references count="2">
          <reference field="2" count="1" selected="0">
            <x v="294"/>
          </reference>
          <reference field="3" count="1">
            <x v="4"/>
          </reference>
        </references>
      </pivotArea>
    </format>
    <format dxfId="17664">
      <pivotArea dataOnly="0" labelOnly="1" fieldPosition="0">
        <references count="2">
          <reference field="2" count="1" selected="0">
            <x v="295"/>
          </reference>
          <reference field="3" count="1">
            <x v="2"/>
          </reference>
        </references>
      </pivotArea>
    </format>
    <format dxfId="17663">
      <pivotArea dataOnly="0" labelOnly="1" fieldPosition="0">
        <references count="2">
          <reference field="2" count="1" selected="0">
            <x v="296"/>
          </reference>
          <reference field="3" count="1">
            <x v="4"/>
          </reference>
        </references>
      </pivotArea>
    </format>
    <format dxfId="17662">
      <pivotArea dataOnly="0" labelOnly="1" fieldPosition="0">
        <references count="2">
          <reference field="2" count="1" selected="0">
            <x v="299"/>
          </reference>
          <reference field="3" count="1">
            <x v="2"/>
          </reference>
        </references>
      </pivotArea>
    </format>
    <format dxfId="17661">
      <pivotArea dataOnly="0" labelOnly="1" fieldPosition="0">
        <references count="2">
          <reference field="2" count="1" selected="0">
            <x v="301"/>
          </reference>
          <reference field="3" count="1">
            <x v="4"/>
          </reference>
        </references>
      </pivotArea>
    </format>
    <format dxfId="17660">
      <pivotArea dataOnly="0" labelOnly="1" fieldPosition="0">
        <references count="2">
          <reference field="2" count="1" selected="0">
            <x v="302"/>
          </reference>
          <reference field="3" count="1">
            <x v="2"/>
          </reference>
        </references>
      </pivotArea>
    </format>
    <format dxfId="17659">
      <pivotArea dataOnly="0" labelOnly="1" fieldPosition="0">
        <references count="2">
          <reference field="2" count="1" selected="0">
            <x v="303"/>
          </reference>
          <reference field="3" count="1">
            <x v="3"/>
          </reference>
        </references>
      </pivotArea>
    </format>
    <format dxfId="17658">
      <pivotArea dataOnly="0" labelOnly="1" fieldPosition="0">
        <references count="2">
          <reference field="2" count="1" selected="0">
            <x v="306"/>
          </reference>
          <reference field="3" count="1">
            <x v="2"/>
          </reference>
        </references>
      </pivotArea>
    </format>
    <format dxfId="17657">
      <pivotArea dataOnly="0" labelOnly="1" fieldPosition="0">
        <references count="2">
          <reference field="2" count="1" selected="0">
            <x v="315"/>
          </reference>
          <reference field="3" count="1">
            <x v="2"/>
          </reference>
        </references>
      </pivotArea>
    </format>
    <format dxfId="17656">
      <pivotArea dataOnly="0" labelOnly="1" fieldPosition="0">
        <references count="2">
          <reference field="2" count="1" selected="0">
            <x v="317"/>
          </reference>
          <reference field="3" count="1">
            <x v="2"/>
          </reference>
        </references>
      </pivotArea>
    </format>
    <format dxfId="17655">
      <pivotArea dataOnly="0" labelOnly="1" fieldPosition="0">
        <references count="2">
          <reference field="2" count="1" selected="0">
            <x v="318"/>
          </reference>
          <reference field="3" count="1">
            <x v="3"/>
          </reference>
        </references>
      </pivotArea>
    </format>
    <format dxfId="17654">
      <pivotArea dataOnly="0" labelOnly="1" fieldPosition="0">
        <references count="2">
          <reference field="2" count="1" selected="0">
            <x v="320"/>
          </reference>
          <reference field="3" count="1">
            <x v="3"/>
          </reference>
        </references>
      </pivotArea>
    </format>
    <format dxfId="17653">
      <pivotArea dataOnly="0" labelOnly="1" fieldPosition="0">
        <references count="2">
          <reference field="2" count="1" selected="0">
            <x v="321"/>
          </reference>
          <reference field="3" count="1">
            <x v="2"/>
          </reference>
        </references>
      </pivotArea>
    </format>
    <format dxfId="17652">
      <pivotArea dataOnly="0" labelOnly="1" fieldPosition="0">
        <references count="2">
          <reference field="2" count="1" selected="0">
            <x v="323"/>
          </reference>
          <reference field="3" count="1">
            <x v="4"/>
          </reference>
        </references>
      </pivotArea>
    </format>
    <format dxfId="17651">
      <pivotArea dataOnly="0" labelOnly="1" fieldPosition="0">
        <references count="2">
          <reference field="2" count="1" selected="0">
            <x v="325"/>
          </reference>
          <reference field="3" count="1">
            <x v="8"/>
          </reference>
        </references>
      </pivotArea>
    </format>
    <format dxfId="17650">
      <pivotArea dataOnly="0" labelOnly="1" fieldPosition="0">
        <references count="2">
          <reference field="2" count="1" selected="0">
            <x v="326"/>
          </reference>
          <reference field="3" count="1">
            <x v="3"/>
          </reference>
        </references>
      </pivotArea>
    </format>
    <format dxfId="17649">
      <pivotArea dataOnly="0" labelOnly="1" fieldPosition="0">
        <references count="2">
          <reference field="2" count="1" selected="0">
            <x v="328"/>
          </reference>
          <reference field="3" count="1">
            <x v="2"/>
          </reference>
        </references>
      </pivotArea>
    </format>
    <format dxfId="17648">
      <pivotArea dataOnly="0" labelOnly="1" fieldPosition="0">
        <references count="2">
          <reference field="2" count="1" selected="0">
            <x v="329"/>
          </reference>
          <reference field="3" count="1">
            <x v="6"/>
          </reference>
        </references>
      </pivotArea>
    </format>
    <format dxfId="17647">
      <pivotArea dataOnly="0" labelOnly="1" fieldPosition="0">
        <references count="2">
          <reference field="2" count="1" selected="0">
            <x v="330"/>
          </reference>
          <reference field="3" count="1">
            <x v="2"/>
          </reference>
        </references>
      </pivotArea>
    </format>
    <format dxfId="17646">
      <pivotArea dataOnly="0" labelOnly="1" fieldPosition="0">
        <references count="2">
          <reference field="2" count="1" selected="0">
            <x v="334"/>
          </reference>
          <reference field="3" count="1">
            <x v="4"/>
          </reference>
        </references>
      </pivotArea>
    </format>
    <format dxfId="17645">
      <pivotArea dataOnly="0" labelOnly="1" fieldPosition="0">
        <references count="2">
          <reference field="2" count="1" selected="0">
            <x v="335"/>
          </reference>
          <reference field="3" count="1">
            <x v="2"/>
          </reference>
        </references>
      </pivotArea>
    </format>
    <format dxfId="17644">
      <pivotArea dataOnly="0" labelOnly="1" fieldPosition="0">
        <references count="2">
          <reference field="2" count="1" selected="0">
            <x v="336"/>
          </reference>
          <reference field="3" count="1">
            <x v="4"/>
          </reference>
        </references>
      </pivotArea>
    </format>
    <format dxfId="17643">
      <pivotArea dataOnly="0" labelOnly="1" fieldPosition="0">
        <references count="2">
          <reference field="2" count="1" selected="0">
            <x v="339"/>
          </reference>
          <reference field="3" count="1">
            <x v="2"/>
          </reference>
        </references>
      </pivotArea>
    </format>
    <format dxfId="17642">
      <pivotArea dataOnly="0" labelOnly="1" fieldPosition="0">
        <references count="2">
          <reference field="2" count="1" selected="0">
            <x v="340"/>
          </reference>
          <reference field="3" count="1">
            <x v="7"/>
          </reference>
        </references>
      </pivotArea>
    </format>
    <format dxfId="17641">
      <pivotArea dataOnly="0" labelOnly="1" fieldPosition="0">
        <references count="2">
          <reference field="2" count="1" selected="0">
            <x v="341"/>
          </reference>
          <reference field="3" count="1">
            <x v="2"/>
          </reference>
        </references>
      </pivotArea>
    </format>
    <format dxfId="17640">
      <pivotArea dataOnly="0" labelOnly="1" fieldPosition="0">
        <references count="2">
          <reference field="2" count="1" selected="0">
            <x v="347"/>
          </reference>
          <reference field="3" count="1">
            <x v="2"/>
          </reference>
        </references>
      </pivotArea>
    </format>
    <format dxfId="17639">
      <pivotArea dataOnly="0" labelOnly="1" fieldPosition="0">
        <references count="2">
          <reference field="2" count="1" selected="0">
            <x v="349"/>
          </reference>
          <reference field="3" count="1">
            <x v="3"/>
          </reference>
        </references>
      </pivotArea>
    </format>
    <format dxfId="17638">
      <pivotArea dataOnly="0" labelOnly="1" fieldPosition="0">
        <references count="2">
          <reference field="2" count="1" selected="0">
            <x v="350"/>
          </reference>
          <reference field="3" count="1">
            <x v="4"/>
          </reference>
        </references>
      </pivotArea>
    </format>
    <format dxfId="17637">
      <pivotArea dataOnly="0" labelOnly="1" fieldPosition="0">
        <references count="2">
          <reference field="2" count="1" selected="0">
            <x v="352"/>
          </reference>
          <reference field="3" count="1">
            <x v="3"/>
          </reference>
        </references>
      </pivotArea>
    </format>
    <format dxfId="17636">
      <pivotArea dataOnly="0" labelOnly="1" fieldPosition="0">
        <references count="2">
          <reference field="2" count="1" selected="0">
            <x v="353"/>
          </reference>
          <reference field="3" count="1">
            <x v="2"/>
          </reference>
        </references>
      </pivotArea>
    </format>
    <format dxfId="17635">
      <pivotArea dataOnly="0" labelOnly="1" fieldPosition="0">
        <references count="2">
          <reference field="2" count="1" selected="0">
            <x v="362"/>
          </reference>
          <reference field="3" count="1">
            <x v="6"/>
          </reference>
        </references>
      </pivotArea>
    </format>
    <format dxfId="17634">
      <pivotArea dataOnly="0" labelOnly="1" fieldPosition="0">
        <references count="2">
          <reference field="2" count="1" selected="0">
            <x v="364"/>
          </reference>
          <reference field="3" count="1">
            <x v="2"/>
          </reference>
        </references>
      </pivotArea>
    </format>
    <format dxfId="17633">
      <pivotArea dataOnly="0" labelOnly="1" fieldPosition="0">
        <references count="2">
          <reference field="2" count="1" selected="0">
            <x v="368"/>
          </reference>
          <reference field="3" count="1">
            <x v="2"/>
          </reference>
        </references>
      </pivotArea>
    </format>
    <format dxfId="17632">
      <pivotArea dataOnly="0" labelOnly="1" fieldPosition="0">
        <references count="2">
          <reference field="2" count="1" selected="0">
            <x v="373"/>
          </reference>
          <reference field="3" count="1">
            <x v="4"/>
          </reference>
        </references>
      </pivotArea>
    </format>
    <format dxfId="17631">
      <pivotArea dataOnly="0" labelOnly="1" fieldPosition="0">
        <references count="2">
          <reference field="2" count="1" selected="0">
            <x v="377"/>
          </reference>
          <reference field="3" count="1">
            <x v="7"/>
          </reference>
        </references>
      </pivotArea>
    </format>
    <format dxfId="17630">
      <pivotArea dataOnly="0" labelOnly="1" fieldPosition="0">
        <references count="2">
          <reference field="2" count="1" selected="0">
            <x v="380"/>
          </reference>
          <reference field="3" count="1">
            <x v="2"/>
          </reference>
        </references>
      </pivotArea>
    </format>
    <format dxfId="17629">
      <pivotArea dataOnly="0" labelOnly="1" fieldPosition="0">
        <references count="2">
          <reference field="2" count="1" selected="0">
            <x v="387"/>
          </reference>
          <reference field="3" count="1">
            <x v="3"/>
          </reference>
        </references>
      </pivotArea>
    </format>
    <format dxfId="17628">
      <pivotArea dataOnly="0" labelOnly="1" fieldPosition="0">
        <references count="2">
          <reference field="2" count="1" selected="0">
            <x v="388"/>
          </reference>
          <reference field="3" count="1">
            <x v="2"/>
          </reference>
        </references>
      </pivotArea>
    </format>
    <format dxfId="17627">
      <pivotArea dataOnly="0" labelOnly="1" fieldPosition="0">
        <references count="2">
          <reference field="2" count="1" selected="0">
            <x v="400"/>
          </reference>
          <reference field="3" count="1">
            <x v="8"/>
          </reference>
        </references>
      </pivotArea>
    </format>
    <format dxfId="17626">
      <pivotArea dataOnly="0" labelOnly="1" fieldPosition="0">
        <references count="2">
          <reference field="2" count="1" selected="0">
            <x v="401"/>
          </reference>
          <reference field="3" count="1">
            <x v="2"/>
          </reference>
        </references>
      </pivotArea>
    </format>
    <format dxfId="17625">
      <pivotArea dataOnly="0" labelOnly="1" fieldPosition="0">
        <references count="2">
          <reference field="2" count="1" selected="0">
            <x v="403"/>
          </reference>
          <reference field="3" count="1">
            <x v="7"/>
          </reference>
        </references>
      </pivotArea>
    </format>
    <format dxfId="17624">
      <pivotArea dataOnly="0" labelOnly="1" fieldPosition="0">
        <references count="2">
          <reference field="2" count="1" selected="0">
            <x v="404"/>
          </reference>
          <reference field="3" count="1">
            <x v="2"/>
          </reference>
        </references>
      </pivotArea>
    </format>
    <format dxfId="17623">
      <pivotArea dataOnly="0" labelOnly="1" fieldPosition="0">
        <references count="2">
          <reference field="2" count="1" selected="0">
            <x v="406"/>
          </reference>
          <reference field="3" count="1">
            <x v="1"/>
          </reference>
        </references>
      </pivotArea>
    </format>
    <format dxfId="17622">
      <pivotArea dataOnly="0" labelOnly="1" fieldPosition="0">
        <references count="2">
          <reference field="2" count="1" selected="0">
            <x v="407"/>
          </reference>
          <reference field="3" count="1">
            <x v="7"/>
          </reference>
        </references>
      </pivotArea>
    </format>
    <format dxfId="17621">
      <pivotArea dataOnly="0" labelOnly="1" fieldPosition="0">
        <references count="2">
          <reference field="2" count="1" selected="0">
            <x v="408"/>
          </reference>
          <reference field="3" count="1">
            <x v="2"/>
          </reference>
        </references>
      </pivotArea>
    </format>
    <format dxfId="17620">
      <pivotArea dataOnly="0" labelOnly="1" fieldPosition="0">
        <references count="2">
          <reference field="2" count="1" selected="0">
            <x v="415"/>
          </reference>
          <reference field="3" count="1">
            <x v="3"/>
          </reference>
        </references>
      </pivotArea>
    </format>
    <format dxfId="17619">
      <pivotArea dataOnly="0" labelOnly="1" fieldPosition="0">
        <references count="2">
          <reference field="2" count="1" selected="0">
            <x v="416"/>
          </reference>
          <reference field="3" count="1">
            <x v="2"/>
          </reference>
        </references>
      </pivotArea>
    </format>
    <format dxfId="17618">
      <pivotArea dataOnly="0" labelOnly="1" fieldPosition="0">
        <references count="2">
          <reference field="2" count="1" selected="0">
            <x v="420"/>
          </reference>
          <reference field="3" count="1">
            <x v="7"/>
          </reference>
        </references>
      </pivotArea>
    </format>
    <format dxfId="17617">
      <pivotArea dataOnly="0" labelOnly="1" fieldPosition="0">
        <references count="2">
          <reference field="2" count="1" selected="0">
            <x v="421"/>
          </reference>
          <reference field="3" count="1">
            <x v="2"/>
          </reference>
        </references>
      </pivotArea>
    </format>
    <format dxfId="17616">
      <pivotArea dataOnly="0" labelOnly="1" fieldPosition="0">
        <references count="2">
          <reference field="2" count="1" selected="0">
            <x v="422"/>
          </reference>
          <reference field="3" count="1">
            <x v="3"/>
          </reference>
        </references>
      </pivotArea>
    </format>
    <format dxfId="17615">
      <pivotArea dataOnly="0" labelOnly="1" fieldPosition="0">
        <references count="2">
          <reference field="2" count="1" selected="0">
            <x v="425"/>
          </reference>
          <reference field="3" count="1">
            <x v="2"/>
          </reference>
        </references>
      </pivotArea>
    </format>
    <format dxfId="17614">
      <pivotArea dataOnly="0" labelOnly="1" fieldPosition="0">
        <references count="2">
          <reference field="2" count="1" selected="0">
            <x v="426"/>
          </reference>
          <reference field="3" count="1">
            <x v="10"/>
          </reference>
        </references>
      </pivotArea>
    </format>
    <format dxfId="17613">
      <pivotArea dataOnly="0" labelOnly="1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17612">
      <pivotArea dataOnly="0" labelOnly="1" fieldPosition="0">
        <references count="3">
          <reference field="2" count="1" selected="0">
            <x v="1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7611">
      <pivotArea dataOnly="0" labelOnly="1" fieldPosition="0">
        <references count="3">
          <reference field="2" count="1" selected="0">
            <x v="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17610">
      <pivotArea dataOnly="0" labelOnly="1" fieldPosition="0">
        <references count="3">
          <reference field="2" count="1" selected="0">
            <x v="5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17609">
      <pivotArea dataOnly="0" labelOnly="1" fieldPosition="0">
        <references count="3">
          <reference field="2" count="1" selected="0">
            <x v="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608">
      <pivotArea dataOnly="0" labelOnly="1" fieldPosition="0">
        <references count="3">
          <reference field="2" count="1" selected="0">
            <x v="7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17607">
      <pivotArea dataOnly="0" labelOnly="1" fieldPosition="0">
        <references count="3">
          <reference field="2" count="1" selected="0">
            <x v="14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17606">
      <pivotArea dataOnly="0" labelOnly="1" fieldPosition="0">
        <references count="3">
          <reference field="2" count="1" selected="0">
            <x v="15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605">
      <pivotArea dataOnly="0" labelOnly="1" fieldPosition="0">
        <references count="3">
          <reference field="2" count="1" selected="0">
            <x v="16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7604">
      <pivotArea dataOnly="0" labelOnly="1" fieldPosition="0">
        <references count="3">
          <reference field="2" count="1" selected="0">
            <x v="17"/>
          </reference>
          <reference field="3" count="1" selected="0">
            <x v="5"/>
          </reference>
          <reference field="4" count="1">
            <x v="0"/>
          </reference>
        </references>
      </pivotArea>
    </format>
    <format dxfId="17603">
      <pivotArea dataOnly="0" labelOnly="1" fieldPosition="0">
        <references count="3">
          <reference field="2" count="1" selected="0">
            <x v="1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17602">
      <pivotArea dataOnly="0" labelOnly="1" fieldPosition="0">
        <references count="3">
          <reference field="2" count="1" selected="0">
            <x v="20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7601">
      <pivotArea dataOnly="0" labelOnly="1" fieldPosition="0">
        <references count="3">
          <reference field="2" count="1" selected="0">
            <x v="23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7600">
      <pivotArea dataOnly="0" labelOnly="1" fieldPosition="0">
        <references count="3">
          <reference field="2" count="1" selected="0">
            <x v="2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599">
      <pivotArea dataOnly="0" labelOnly="1" fieldPosition="0">
        <references count="3">
          <reference field="2" count="1" selected="0">
            <x v="28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7598">
      <pivotArea dataOnly="0" labelOnly="1" fieldPosition="0">
        <references count="3">
          <reference field="2" count="1" selected="0">
            <x v="30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7597">
      <pivotArea dataOnly="0" labelOnly="1" fieldPosition="0">
        <references count="3">
          <reference field="2" count="1" selected="0">
            <x v="3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596">
      <pivotArea dataOnly="0" labelOnly="1" fieldPosition="0">
        <references count="3">
          <reference field="2" count="1" selected="0">
            <x v="32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7595">
      <pivotArea dataOnly="0" labelOnly="1" fieldPosition="0">
        <references count="3">
          <reference field="2" count="1" selected="0">
            <x v="43"/>
          </reference>
          <reference field="3" count="1" selected="0">
            <x v="1"/>
          </reference>
          <reference field="4" count="1">
            <x v="8"/>
          </reference>
        </references>
      </pivotArea>
    </format>
    <format dxfId="17594">
      <pivotArea dataOnly="0" labelOnly="1" fieldPosition="0">
        <references count="3">
          <reference field="2" count="1" selected="0">
            <x v="4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593">
      <pivotArea dataOnly="0" labelOnly="1" fieldPosition="0">
        <references count="3">
          <reference field="2" count="1" selected="0">
            <x v="45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7592">
      <pivotArea dataOnly="0" labelOnly="1" fieldPosition="0">
        <references count="3">
          <reference field="2" count="1" selected="0">
            <x v="47"/>
          </reference>
          <reference field="3" count="1" selected="0">
            <x v="8"/>
          </reference>
          <reference field="4" count="1">
            <x v="9"/>
          </reference>
        </references>
      </pivotArea>
    </format>
    <format dxfId="17591">
      <pivotArea dataOnly="0" labelOnly="1" fieldPosition="0">
        <references count="3">
          <reference field="2" count="1" selected="0">
            <x v="48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17590">
      <pivotArea dataOnly="0" labelOnly="1" fieldPosition="0">
        <references count="3">
          <reference field="2" count="1" selected="0">
            <x v="4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589">
      <pivotArea dataOnly="0" labelOnly="1" fieldPosition="0">
        <references count="3">
          <reference field="2" count="1" selected="0">
            <x v="51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7588">
      <pivotArea dataOnly="0" labelOnly="1" fieldPosition="0">
        <references count="3">
          <reference field="2" count="1" selected="0">
            <x v="5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587">
      <pivotArea dataOnly="0" labelOnly="1" fieldPosition="0">
        <references count="3">
          <reference field="2" count="1" selected="0">
            <x v="53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17586">
      <pivotArea dataOnly="0" labelOnly="1" fieldPosition="0">
        <references count="3">
          <reference field="2" count="1" selected="0">
            <x v="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585">
      <pivotArea dataOnly="0" labelOnly="1" fieldPosition="0">
        <references count="3">
          <reference field="2" count="1" selected="0">
            <x v="56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7584">
      <pivotArea dataOnly="0" labelOnly="1" fieldPosition="0">
        <references count="3">
          <reference field="2" count="1" selected="0">
            <x v="5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583">
      <pivotArea dataOnly="0" labelOnly="1" fieldPosition="0">
        <references count="3">
          <reference field="2" count="1" selected="0">
            <x v="63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17582">
      <pivotArea dataOnly="0" labelOnly="1" fieldPosition="0">
        <references count="3">
          <reference field="2" count="1" selected="0">
            <x v="64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7581">
      <pivotArea dataOnly="0" labelOnly="1" fieldPosition="0">
        <references count="3">
          <reference field="2" count="1" selected="0">
            <x v="6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17580">
      <pivotArea dataOnly="0" labelOnly="1" fieldPosition="0">
        <references count="3">
          <reference field="2" count="1" selected="0">
            <x v="65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579">
      <pivotArea dataOnly="0" labelOnly="1" fieldPosition="0">
        <references count="3">
          <reference field="2" count="1" selected="0">
            <x v="68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7578">
      <pivotArea dataOnly="0" labelOnly="1" fieldPosition="0">
        <references count="3">
          <reference field="2" count="1" selected="0">
            <x v="69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577">
      <pivotArea dataOnly="0" labelOnly="1" fieldPosition="0">
        <references count="3">
          <reference field="2" count="1" selected="0">
            <x v="71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17576">
      <pivotArea dataOnly="0" labelOnly="1" fieldPosition="0">
        <references count="3">
          <reference field="2" count="1" selected="0">
            <x v="7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7575">
      <pivotArea dataOnly="0" labelOnly="1" fieldPosition="0">
        <references count="3">
          <reference field="2" count="1" selected="0">
            <x v="77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7574">
      <pivotArea dataOnly="0" labelOnly="1" fieldPosition="0">
        <references count="3">
          <reference field="2" count="1" selected="0">
            <x v="79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7573">
      <pivotArea dataOnly="0" labelOnly="1" fieldPosition="0">
        <references count="3">
          <reference field="2" count="1" selected="0">
            <x v="80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572">
      <pivotArea dataOnly="0" labelOnly="1" fieldPosition="0">
        <references count="3">
          <reference field="2" count="1" selected="0">
            <x v="85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7571">
      <pivotArea dataOnly="0" labelOnly="1" fieldPosition="0">
        <references count="3">
          <reference field="2" count="1" selected="0">
            <x v="8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570">
      <pivotArea dataOnly="0" labelOnly="1" fieldPosition="0">
        <references count="3">
          <reference field="2" count="1" selected="0">
            <x v="92"/>
          </reference>
          <reference field="3" count="1" selected="0">
            <x v="4"/>
          </reference>
          <reference field="4" count="2">
            <x v="0"/>
            <x v="1"/>
          </reference>
        </references>
      </pivotArea>
    </format>
    <format dxfId="17569">
      <pivotArea dataOnly="0" labelOnly="1" fieldPosition="0">
        <references count="3">
          <reference field="2" count="1" selected="0">
            <x v="98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7568">
      <pivotArea dataOnly="0" labelOnly="1" fieldPosition="0">
        <references count="3">
          <reference field="2" count="1" selected="0">
            <x v="9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567">
      <pivotArea dataOnly="0" labelOnly="1" fieldPosition="0">
        <references count="3">
          <reference field="2" count="1" selected="0">
            <x v="101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7566">
      <pivotArea dataOnly="0" labelOnly="1" fieldPosition="0">
        <references count="3">
          <reference field="2" count="1" selected="0">
            <x v="10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565">
      <pivotArea dataOnly="0" labelOnly="1" fieldPosition="0">
        <references count="3">
          <reference field="2" count="1" selected="0">
            <x v="110"/>
          </reference>
          <reference field="3" count="1" selected="0">
            <x v="3"/>
          </reference>
          <reference field="4" count="1">
            <x v="7"/>
          </reference>
        </references>
      </pivotArea>
    </format>
    <format dxfId="17564">
      <pivotArea dataOnly="0" labelOnly="1" fieldPosition="0">
        <references count="3">
          <reference field="2" count="1" selected="0">
            <x v="111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7563">
      <pivotArea dataOnly="0" labelOnly="1" fieldPosition="0">
        <references count="3">
          <reference field="2" count="1" selected="0">
            <x v="112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7562">
      <pivotArea dataOnly="0" labelOnly="1" fieldPosition="0">
        <references count="3">
          <reference field="2" count="1" selected="0">
            <x v="11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7561">
      <pivotArea dataOnly="0" labelOnly="1" fieldPosition="0">
        <references count="3">
          <reference field="2" count="1" selected="0">
            <x v="118"/>
          </reference>
          <reference field="3" count="1" selected="0">
            <x v="2"/>
          </reference>
          <reference field="4" count="3">
            <x v="0"/>
            <x v="1"/>
            <x v="3"/>
          </reference>
        </references>
      </pivotArea>
    </format>
    <format dxfId="17560">
      <pivotArea dataOnly="0" labelOnly="1" fieldPosition="0">
        <references count="3">
          <reference field="2" count="1" selected="0">
            <x v="118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7559">
      <pivotArea dataOnly="0" labelOnly="1" fieldPosition="0">
        <references count="3">
          <reference field="2" count="1" selected="0">
            <x v="120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7558">
      <pivotArea dataOnly="0" labelOnly="1" fieldPosition="0">
        <references count="3">
          <reference field="2" count="1" selected="0">
            <x v="121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7557">
      <pivotArea dataOnly="0" labelOnly="1" fieldPosition="0">
        <references count="3">
          <reference field="2" count="1" selected="0">
            <x v="122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17556">
      <pivotArea dataOnly="0" labelOnly="1" fieldPosition="0">
        <references count="3">
          <reference field="2" count="1" selected="0">
            <x v="12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555">
      <pivotArea dataOnly="0" labelOnly="1" fieldPosition="0">
        <references count="3">
          <reference field="2" count="1" selected="0">
            <x v="125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17554">
      <pivotArea dataOnly="0" labelOnly="1" fieldPosition="0">
        <references count="3">
          <reference field="2" count="1" selected="0">
            <x v="12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553">
      <pivotArea dataOnly="0" labelOnly="1" fieldPosition="0">
        <references count="3">
          <reference field="2" count="1" selected="0">
            <x v="129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7552">
      <pivotArea dataOnly="0" labelOnly="1" fieldPosition="0">
        <references count="3">
          <reference field="2" count="1" selected="0">
            <x v="13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551">
      <pivotArea dataOnly="0" labelOnly="1" fieldPosition="0">
        <references count="3">
          <reference field="2" count="1" selected="0">
            <x v="135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7550">
      <pivotArea dataOnly="0" labelOnly="1" fieldPosition="0">
        <references count="3">
          <reference field="2" count="1" selected="0">
            <x v="136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7549">
      <pivotArea dataOnly="0" labelOnly="1" fieldPosition="0">
        <references count="3">
          <reference field="2" count="1" selected="0">
            <x v="138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7548">
      <pivotArea dataOnly="0" labelOnly="1" fieldPosition="0">
        <references count="3">
          <reference field="2" count="1" selected="0">
            <x v="13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547">
      <pivotArea dataOnly="0" labelOnly="1" fieldPosition="0">
        <references count="3">
          <reference field="2" count="1" selected="0">
            <x v="142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17546">
      <pivotArea dataOnly="0" labelOnly="1" fieldPosition="0">
        <references count="3">
          <reference field="2" count="1" selected="0">
            <x v="14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7545">
      <pivotArea dataOnly="0" labelOnly="1" fieldPosition="0">
        <references count="3">
          <reference field="2" count="1" selected="0">
            <x v="144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7544">
      <pivotArea dataOnly="0" labelOnly="1" fieldPosition="0">
        <references count="3">
          <reference field="2" count="1" selected="0">
            <x v="148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7543">
      <pivotArea dataOnly="0" labelOnly="1" fieldPosition="0">
        <references count="3">
          <reference field="2" count="1" selected="0">
            <x v="14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17542">
      <pivotArea dataOnly="0" labelOnly="1" fieldPosition="0">
        <references count="3">
          <reference field="2" count="1" selected="0">
            <x v="151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17541">
      <pivotArea dataOnly="0" labelOnly="1" fieldPosition="0">
        <references count="3">
          <reference field="2" count="1" selected="0">
            <x v="152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17540">
      <pivotArea dataOnly="0" labelOnly="1" fieldPosition="0">
        <references count="3">
          <reference field="2" count="1" selected="0">
            <x v="153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7539">
      <pivotArea dataOnly="0" labelOnly="1" fieldPosition="0">
        <references count="3">
          <reference field="2" count="1" selected="0">
            <x v="1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538">
      <pivotArea dataOnly="0" labelOnly="1" fieldPosition="0">
        <references count="3">
          <reference field="2" count="1" selected="0">
            <x v="156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7537">
      <pivotArea dataOnly="0" labelOnly="1" fieldPosition="0">
        <references count="3">
          <reference field="2" count="1" selected="0">
            <x v="15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536">
      <pivotArea dataOnly="0" labelOnly="1" fieldPosition="0">
        <references count="3">
          <reference field="2" count="1" selected="0">
            <x v="169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17535">
      <pivotArea dataOnly="0" labelOnly="1" fieldPosition="0">
        <references count="3">
          <reference field="2" count="1" selected="0">
            <x v="17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534">
      <pivotArea dataOnly="0" labelOnly="1" fieldPosition="0">
        <references count="3">
          <reference field="2" count="1" selected="0">
            <x v="171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17533">
      <pivotArea dataOnly="0" labelOnly="1" fieldPosition="0">
        <references count="3">
          <reference field="2" count="1" selected="0">
            <x v="17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532">
      <pivotArea dataOnly="0" labelOnly="1" fieldPosition="0">
        <references count="3">
          <reference field="2" count="1" selected="0">
            <x v="174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7531">
      <pivotArea dataOnly="0" labelOnly="1" fieldPosition="0">
        <references count="3">
          <reference field="2" count="1" selected="0">
            <x v="17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530">
      <pivotArea dataOnly="0" labelOnly="1" fieldPosition="0">
        <references count="3">
          <reference field="2" count="1" selected="0">
            <x v="185"/>
          </reference>
          <reference field="3" count="1" selected="0">
            <x v="4"/>
          </reference>
          <reference field="4" count="1">
            <x v="7"/>
          </reference>
        </references>
      </pivotArea>
    </format>
    <format dxfId="17529">
      <pivotArea dataOnly="0" labelOnly="1" fieldPosition="0">
        <references count="3">
          <reference field="2" count="1" selected="0">
            <x v="18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528">
      <pivotArea dataOnly="0" labelOnly="1" fieldPosition="0">
        <references count="3">
          <reference field="2" count="1" selected="0">
            <x v="187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7527">
      <pivotArea dataOnly="0" labelOnly="1" fieldPosition="0">
        <references count="3">
          <reference field="2" count="1" selected="0">
            <x v="189"/>
          </reference>
          <reference field="3" count="1" selected="0">
            <x v="2"/>
          </reference>
          <reference field="4" count="1">
            <x v="8"/>
          </reference>
        </references>
      </pivotArea>
    </format>
    <format dxfId="17526">
      <pivotArea dataOnly="0" labelOnly="1" fieldPosition="0">
        <references count="3">
          <reference field="2" count="1" selected="0">
            <x v="190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525">
      <pivotArea dataOnly="0" labelOnly="1" fieldPosition="0">
        <references count="3">
          <reference field="2" count="1" selected="0">
            <x v="204"/>
          </reference>
          <reference field="3" count="1" selected="0">
            <x v="1"/>
          </reference>
          <reference field="4" count="1">
            <x v="8"/>
          </reference>
        </references>
      </pivotArea>
    </format>
    <format dxfId="17524">
      <pivotArea dataOnly="0" labelOnly="1" fieldPosition="0">
        <references count="3">
          <reference field="2" count="1" selected="0">
            <x v="205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7523">
      <pivotArea dataOnly="0" labelOnly="1" fieldPosition="0">
        <references count="3">
          <reference field="2" count="1" selected="0">
            <x v="20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522">
      <pivotArea dataOnly="0" labelOnly="1" fieldPosition="0">
        <references count="3">
          <reference field="2" count="1" selected="0">
            <x v="20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17521">
      <pivotArea dataOnly="0" labelOnly="1" fieldPosition="0">
        <references count="3">
          <reference field="2" count="1" selected="0">
            <x v="209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7520">
      <pivotArea dataOnly="0" labelOnly="1" fieldPosition="0">
        <references count="3">
          <reference field="2" count="1" selected="0">
            <x v="210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7519">
      <pivotArea dataOnly="0" labelOnly="1" fieldPosition="0">
        <references count="3">
          <reference field="2" count="1" selected="0">
            <x v="2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518">
      <pivotArea dataOnly="0" labelOnly="1" fieldPosition="0">
        <references count="3">
          <reference field="2" count="1" selected="0">
            <x v="213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17517">
      <pivotArea dataOnly="0" labelOnly="1" fieldPosition="0">
        <references count="3">
          <reference field="2" count="1" selected="0">
            <x v="214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7516">
      <pivotArea dataOnly="0" labelOnly="1" fieldPosition="0">
        <references count="3">
          <reference field="2" count="1" selected="0">
            <x v="21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515">
      <pivotArea dataOnly="0" labelOnly="1" fieldPosition="0">
        <references count="3">
          <reference field="2" count="1" selected="0">
            <x v="216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7514">
      <pivotArea dataOnly="0" labelOnly="1" fieldPosition="0">
        <references count="3">
          <reference field="2" count="1" selected="0">
            <x v="21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513">
      <pivotArea dataOnly="0" labelOnly="1" fieldPosition="0">
        <references count="3">
          <reference field="2" count="1" selected="0">
            <x v="220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7512">
      <pivotArea dataOnly="0" labelOnly="1" fieldPosition="0">
        <references count="3">
          <reference field="2" count="1" selected="0">
            <x v="221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511">
      <pivotArea dataOnly="0" labelOnly="1" fieldPosition="0">
        <references count="3">
          <reference field="2" count="1" selected="0">
            <x v="222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7510">
      <pivotArea dataOnly="0" labelOnly="1" fieldPosition="0">
        <references count="3">
          <reference field="2" count="1" selected="0">
            <x v="22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509">
      <pivotArea dataOnly="0" labelOnly="1" fieldPosition="0">
        <references count="3">
          <reference field="2" count="1" selected="0">
            <x v="225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17508">
      <pivotArea dataOnly="0" labelOnly="1" fieldPosition="0">
        <references count="3">
          <reference field="2" count="1" selected="0">
            <x v="22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507">
      <pivotArea dataOnly="0" labelOnly="1" fieldPosition="0">
        <references count="3">
          <reference field="2" count="1" selected="0">
            <x v="227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7506">
      <pivotArea dataOnly="0" labelOnly="1" fieldPosition="0">
        <references count="3">
          <reference field="2" count="1" selected="0">
            <x v="23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7505">
      <pivotArea dataOnly="0" labelOnly="1" fieldPosition="0">
        <references count="3">
          <reference field="2" count="1" selected="0">
            <x v="233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7504">
      <pivotArea dataOnly="0" labelOnly="1" fieldPosition="0">
        <references count="3">
          <reference field="2" count="1" selected="0">
            <x v="235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17503">
      <pivotArea dataOnly="0" labelOnly="1" fieldPosition="0">
        <references count="3">
          <reference field="2" count="1" selected="0">
            <x v="236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7502">
      <pivotArea dataOnly="0" labelOnly="1" fieldPosition="0">
        <references count="3">
          <reference field="2" count="1" selected="0">
            <x v="239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7501">
      <pivotArea dataOnly="0" labelOnly="1" fieldPosition="0">
        <references count="3">
          <reference field="2" count="1" selected="0">
            <x v="240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17500">
      <pivotArea dataOnly="0" labelOnly="1" fieldPosition="0">
        <references count="3">
          <reference field="2" count="1" selected="0">
            <x v="241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7499">
      <pivotArea dataOnly="0" labelOnly="1" fieldPosition="0">
        <references count="3">
          <reference field="2" count="1" selected="0">
            <x v="242"/>
          </reference>
          <reference field="3" count="1" selected="0">
            <x v="4"/>
          </reference>
          <reference field="4" count="1">
            <x v="8"/>
          </reference>
        </references>
      </pivotArea>
    </format>
    <format dxfId="17498">
      <pivotArea dataOnly="0" labelOnly="1" fieldPosition="0">
        <references count="3">
          <reference field="2" count="1" selected="0">
            <x v="24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497">
      <pivotArea dataOnly="0" labelOnly="1" fieldPosition="0">
        <references count="3">
          <reference field="2" count="1" selected="0">
            <x v="245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7496">
      <pivotArea dataOnly="0" labelOnly="1" fieldPosition="0">
        <references count="3">
          <reference field="2" count="1" selected="0">
            <x v="24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495">
      <pivotArea dataOnly="0" labelOnly="1" fieldPosition="0">
        <references count="3">
          <reference field="2" count="1" selected="0">
            <x v="25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17494">
      <pivotArea dataOnly="0" labelOnly="1" fieldPosition="0">
        <references count="3">
          <reference field="2" count="1" selected="0">
            <x v="25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493">
      <pivotArea dataOnly="0" labelOnly="1" fieldPosition="0">
        <references count="3">
          <reference field="2" count="1" selected="0">
            <x v="253"/>
          </reference>
          <reference field="3" count="1" selected="0">
            <x v="3"/>
          </reference>
          <reference field="4" count="1">
            <x v="7"/>
          </reference>
        </references>
      </pivotArea>
    </format>
    <format dxfId="17492">
      <pivotArea dataOnly="0" labelOnly="1" fieldPosition="0">
        <references count="3">
          <reference field="2" count="1" selected="0">
            <x v="2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491">
      <pivotArea dataOnly="0" labelOnly="1" fieldPosition="0">
        <references count="3">
          <reference field="2" count="1" selected="0">
            <x v="255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7490">
      <pivotArea dataOnly="0" labelOnly="1" fieldPosition="0">
        <references count="3">
          <reference field="2" count="1" selected="0">
            <x v="25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489">
      <pivotArea dataOnly="0" labelOnly="1" fieldPosition="0">
        <references count="3">
          <reference field="2" count="1" selected="0">
            <x v="257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17488">
      <pivotArea dataOnly="0" labelOnly="1" fieldPosition="0">
        <references count="3">
          <reference field="2" count="1" selected="0">
            <x v="25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487">
      <pivotArea dataOnly="0" labelOnly="1" fieldPosition="0">
        <references count="3">
          <reference field="2" count="1" selected="0">
            <x v="261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7486">
      <pivotArea dataOnly="0" labelOnly="1" fieldPosition="0">
        <references count="3">
          <reference field="2" count="1" selected="0">
            <x v="26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7485">
      <pivotArea dataOnly="0" labelOnly="1" fieldPosition="0">
        <references count="3">
          <reference field="2" count="1" selected="0">
            <x v="266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17484">
      <pivotArea dataOnly="0" labelOnly="1" fieldPosition="0">
        <references count="3">
          <reference field="2" count="1" selected="0">
            <x v="269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7483">
      <pivotArea dataOnly="0" labelOnly="1" fieldPosition="0">
        <references count="3">
          <reference field="2" count="1" selected="0">
            <x v="270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7482">
      <pivotArea dataOnly="0" labelOnly="1" fieldPosition="0">
        <references count="3">
          <reference field="2" count="1" selected="0">
            <x v="271"/>
          </reference>
          <reference field="3" count="1" selected="0">
            <x v="4"/>
          </reference>
          <reference field="4" count="2">
            <x v="0"/>
            <x v="7"/>
          </reference>
        </references>
      </pivotArea>
    </format>
    <format dxfId="17481">
      <pivotArea dataOnly="0" labelOnly="1" fieldPosition="0">
        <references count="3">
          <reference field="2" count="1" selected="0">
            <x v="27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7480">
      <pivotArea dataOnly="0" labelOnly="1" fieldPosition="0">
        <references count="3">
          <reference field="2" count="1" selected="0">
            <x v="273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7479">
      <pivotArea dataOnly="0" labelOnly="1" fieldPosition="0">
        <references count="3">
          <reference field="2" count="1" selected="0">
            <x v="27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478">
      <pivotArea dataOnly="0" labelOnly="1" fieldPosition="0">
        <references count="3">
          <reference field="2" count="1" selected="0">
            <x v="276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7477">
      <pivotArea dataOnly="0" labelOnly="1" fieldPosition="0">
        <references count="3">
          <reference field="2" count="1" selected="0">
            <x v="27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476">
      <pivotArea dataOnly="0" labelOnly="1" fieldPosition="0">
        <references count="3">
          <reference field="2" count="1" selected="0">
            <x v="279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17475">
      <pivotArea dataOnly="0" labelOnly="1" fieldPosition="0">
        <references count="3">
          <reference field="2" count="1" selected="0">
            <x v="280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7474">
      <pivotArea dataOnly="0" labelOnly="1" fieldPosition="0">
        <references count="3">
          <reference field="2" count="1" selected="0">
            <x v="281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7473">
      <pivotArea dataOnly="0" labelOnly="1" fieldPosition="0">
        <references count="3">
          <reference field="2" count="1" selected="0">
            <x v="283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7472">
      <pivotArea dataOnly="0" labelOnly="1" fieldPosition="0">
        <references count="3">
          <reference field="2" count="1" selected="0">
            <x v="28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471">
      <pivotArea dataOnly="0" labelOnly="1" fieldPosition="0">
        <references count="3">
          <reference field="2" count="1" selected="0">
            <x v="286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7470">
      <pivotArea dataOnly="0" labelOnly="1" fieldPosition="0">
        <references count="3">
          <reference field="2" count="1" selected="0">
            <x v="294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7469">
      <pivotArea dataOnly="0" labelOnly="1" fieldPosition="0">
        <references count="3">
          <reference field="2" count="1" selected="0">
            <x v="296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7468">
      <pivotArea dataOnly="0" labelOnly="1" fieldPosition="0">
        <references count="3">
          <reference field="2" count="1" selected="0">
            <x v="297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7467">
      <pivotArea dataOnly="0" labelOnly="1" fieldPosition="0">
        <references count="3">
          <reference field="2" count="1" selected="0">
            <x v="29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466">
      <pivotArea dataOnly="0" labelOnly="1" fieldPosition="0">
        <references count="3">
          <reference field="2" count="1" selected="0">
            <x v="302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7465">
      <pivotArea dataOnly="0" labelOnly="1" fieldPosition="0">
        <references count="3">
          <reference field="2" count="1" selected="0">
            <x v="30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464">
      <pivotArea dataOnly="0" labelOnly="1" fieldPosition="0">
        <references count="3">
          <reference field="2" count="1" selected="0">
            <x v="30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463">
      <pivotArea dataOnly="0" labelOnly="1" fieldPosition="0">
        <references count="3">
          <reference field="2" count="1" selected="0">
            <x v="310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7462">
      <pivotArea dataOnly="0" labelOnly="1" fieldPosition="0">
        <references count="3">
          <reference field="2" count="1" selected="0">
            <x v="3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461">
      <pivotArea dataOnly="0" labelOnly="1" fieldPosition="0">
        <references count="3">
          <reference field="2" count="1" selected="0">
            <x v="316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17460">
      <pivotArea dataOnly="0" labelOnly="1" fieldPosition="0">
        <references count="3">
          <reference field="2" count="1" selected="0">
            <x v="31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459">
      <pivotArea dataOnly="0" labelOnly="1" fieldPosition="0">
        <references count="3">
          <reference field="2" count="1" selected="0">
            <x v="32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7458">
      <pivotArea dataOnly="0" labelOnly="1" fieldPosition="0">
        <references count="3">
          <reference field="2" count="1" selected="0">
            <x v="32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7457">
      <pivotArea dataOnly="0" labelOnly="1" fieldPosition="0">
        <references count="3">
          <reference field="2" count="1" selected="0">
            <x v="325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17456">
      <pivotArea dataOnly="0" labelOnly="1" fieldPosition="0">
        <references count="3">
          <reference field="2" count="1" selected="0">
            <x v="32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455">
      <pivotArea dataOnly="0" labelOnly="1" fieldPosition="0">
        <references count="3">
          <reference field="2" count="1" selected="0">
            <x v="33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454">
      <pivotArea dataOnly="0" labelOnly="1" fieldPosition="0">
        <references count="3">
          <reference field="2" count="1" selected="0">
            <x v="34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17453">
      <pivotArea dataOnly="0" labelOnly="1" fieldPosition="0">
        <references count="3">
          <reference field="2" count="1" selected="0">
            <x v="34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452">
      <pivotArea dataOnly="0" labelOnly="1" fieldPosition="0">
        <references count="3">
          <reference field="2" count="1" selected="0">
            <x v="349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17451">
      <pivotArea dataOnly="0" labelOnly="1" fieldPosition="0">
        <references count="3">
          <reference field="2" count="1" selected="0">
            <x v="350"/>
          </reference>
          <reference field="3" count="1" selected="0">
            <x v="4"/>
          </reference>
          <reference field="4" count="2">
            <x v="0"/>
            <x v="1"/>
          </reference>
        </references>
      </pivotArea>
    </format>
    <format dxfId="17450">
      <pivotArea dataOnly="0" labelOnly="1" fieldPosition="0">
        <references count="3">
          <reference field="2" count="1" selected="0">
            <x v="353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7449">
      <pivotArea dataOnly="0" labelOnly="1" fieldPosition="0">
        <references count="3">
          <reference field="2" count="1" selected="0">
            <x v="3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448">
      <pivotArea dataOnly="0" labelOnly="1" fieldPosition="0">
        <references count="3">
          <reference field="2" count="1" selected="0">
            <x v="36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447">
      <pivotArea dataOnly="0" labelOnly="1" fieldPosition="0">
        <references count="3">
          <reference field="2" count="1" selected="0">
            <x v="363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7446">
      <pivotArea dataOnly="0" labelOnly="1" fieldPosition="0">
        <references count="3">
          <reference field="2" count="1" selected="0">
            <x v="36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445">
      <pivotArea dataOnly="0" labelOnly="1" fieldPosition="0">
        <references count="3">
          <reference field="2" count="1" selected="0">
            <x v="369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7444">
      <pivotArea dataOnly="0" labelOnly="1" fieldPosition="0">
        <references count="3">
          <reference field="2" count="1" selected="0">
            <x v="37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443">
      <pivotArea dataOnly="0" labelOnly="1" fieldPosition="0">
        <references count="3">
          <reference field="2" count="1" selected="0">
            <x v="373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7442">
      <pivotArea dataOnly="0" labelOnly="1" fieldPosition="0">
        <references count="3">
          <reference field="2" count="1" selected="0">
            <x v="37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441">
      <pivotArea dataOnly="0" labelOnly="1" fieldPosition="0">
        <references count="3">
          <reference field="2" count="1" selected="0">
            <x v="377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7440">
      <pivotArea dataOnly="0" labelOnly="1" fieldPosition="0">
        <references count="3">
          <reference field="2" count="1" selected="0">
            <x v="378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17439">
      <pivotArea dataOnly="0" labelOnly="1" fieldPosition="0">
        <references count="3">
          <reference field="2" count="1" selected="0">
            <x v="38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438">
      <pivotArea dataOnly="0" labelOnly="1" fieldPosition="0">
        <references count="3">
          <reference field="2" count="1" selected="0">
            <x v="38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7437">
      <pivotArea dataOnly="0" labelOnly="1" fieldPosition="0">
        <references count="3">
          <reference field="2" count="1" selected="0">
            <x v="38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436">
      <pivotArea dataOnly="0" labelOnly="1" fieldPosition="0">
        <references count="3">
          <reference field="2" count="1" selected="0">
            <x v="389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7435">
      <pivotArea dataOnly="0" labelOnly="1" fieldPosition="0">
        <references count="3">
          <reference field="2" count="1" selected="0">
            <x v="39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434">
      <pivotArea dataOnly="0" labelOnly="1" fieldPosition="0">
        <references count="3">
          <reference field="2" count="1" selected="0">
            <x v="395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433">
      <pivotArea dataOnly="0" labelOnly="1" fieldPosition="0">
        <references count="3">
          <reference field="2" count="1" selected="0">
            <x v="396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7432">
      <pivotArea dataOnly="0" labelOnly="1" fieldPosition="0">
        <references count="3">
          <reference field="2" count="1" selected="0">
            <x v="397"/>
          </reference>
          <reference field="3" count="1" selected="0">
            <x v="2"/>
          </reference>
          <reference field="4" count="2">
            <x v="1"/>
            <x v="2"/>
          </reference>
        </references>
      </pivotArea>
    </format>
    <format dxfId="17431">
      <pivotArea dataOnly="0" labelOnly="1" fieldPosition="0">
        <references count="3">
          <reference field="2" count="1" selected="0">
            <x v="40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7430">
      <pivotArea dataOnly="0" labelOnly="1" fieldPosition="0">
        <references count="3">
          <reference field="2" count="1" selected="0">
            <x v="403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7429">
      <pivotArea dataOnly="0" labelOnly="1" fieldPosition="0">
        <references count="3">
          <reference field="2" count="1" selected="0">
            <x v="407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7428">
      <pivotArea dataOnly="0" labelOnly="1" fieldPosition="0">
        <references count="3">
          <reference field="2" count="1" selected="0">
            <x v="410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7427">
      <pivotArea dataOnly="0" labelOnly="1" fieldPosition="0">
        <references count="3">
          <reference field="2" count="1" selected="0">
            <x v="4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426">
      <pivotArea dataOnly="0" labelOnly="1" fieldPosition="0">
        <references count="3">
          <reference field="2" count="1" selected="0">
            <x v="413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7425">
      <pivotArea dataOnly="0" labelOnly="1" fieldPosition="0">
        <references count="3">
          <reference field="2" count="1" selected="0">
            <x v="41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424">
      <pivotArea dataOnly="0" labelOnly="1" fieldPosition="0">
        <references count="3">
          <reference field="2" count="1" selected="0">
            <x v="418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7423">
      <pivotArea dataOnly="0" labelOnly="1" fieldPosition="0">
        <references count="3">
          <reference field="2" count="1" selected="0">
            <x v="420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7422">
      <pivotArea dataOnly="0" labelOnly="1" fieldPosition="0">
        <references count="3">
          <reference field="2" count="1" selected="0">
            <x v="42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7421">
      <pivotArea dataOnly="0" labelOnly="1" fieldPosition="0">
        <references count="3">
          <reference field="2" count="1" selected="0">
            <x v="422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7420">
      <pivotArea dataOnly="0" labelOnly="1" fieldPosition="0">
        <references count="3">
          <reference field="2" count="1" selected="0">
            <x v="424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7419">
      <pivotArea dataOnly="0" labelOnly="1" fieldPosition="0">
        <references count="3">
          <reference field="2" count="1" selected="0">
            <x v="425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17418">
      <pivotArea dataOnly="0" labelOnly="1" fieldPosition="0">
        <references count="3">
          <reference field="2" count="1" selected="0">
            <x v="426"/>
          </reference>
          <reference field="3" count="1" selected="0">
            <x v="10"/>
          </reference>
          <reference field="4" count="1">
            <x v="10"/>
          </reference>
        </references>
      </pivotArea>
    </format>
    <format dxfId="17417">
      <pivotArea dataOnly="0" labelOnly="1" fieldPosition="0">
        <references count="4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7416">
      <pivotArea dataOnly="0" labelOnly="1" fieldPosition="0">
        <references count="4">
          <reference field="2" count="1" selected="0">
            <x v="1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415">
      <pivotArea dataOnly="0" labelOnly="1" fieldPosition="0">
        <references count="4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414">
      <pivotArea dataOnly="0" labelOnly="1" fieldPosition="0">
        <references count="4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413">
      <pivotArea dataOnly="0" labelOnly="1" fieldPosition="0">
        <references count="4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17412">
      <pivotArea dataOnly="0" labelOnly="1" fieldPosition="0">
        <references count="4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7411">
      <pivotArea dataOnly="0" labelOnly="1" fieldPosition="0">
        <references count="4">
          <reference field="2" count="1" selected="0">
            <x v="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410">
      <pivotArea dataOnly="0" labelOnly="1" fieldPosition="0">
        <references count="4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7409">
      <pivotArea dataOnly="0" labelOnly="1" fieldPosition="0">
        <references count="4">
          <reference field="2" count="1" selected="0">
            <x v="8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7408">
      <pivotArea dataOnly="0" labelOnly="1" fieldPosition="0">
        <references count="4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7407">
      <pivotArea dataOnly="0" labelOnly="1" fieldPosition="0">
        <references count="4">
          <reference field="2" count="1" selected="0">
            <x v="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406">
      <pivotArea dataOnly="0" labelOnly="1" fieldPosition="0">
        <references count="4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7405">
      <pivotArea dataOnly="0" labelOnly="1" fieldPosition="0">
        <references count="4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404">
      <pivotArea dataOnly="0" labelOnly="1" fieldPosition="0">
        <references count="4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17403">
      <pivotArea dataOnly="0" labelOnly="1" fieldPosition="0">
        <references count="4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7402">
      <pivotArea dataOnly="0" labelOnly="1" fieldPosition="0">
        <references count="4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7401">
      <pivotArea dataOnly="0" labelOnly="1" fieldPosition="0">
        <references count="4">
          <reference field="2" count="1" selected="0">
            <x v="1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17400">
      <pivotArea dataOnly="0" labelOnly="1" fieldPosition="0">
        <references count="4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7399">
      <pivotArea dataOnly="0" labelOnly="1" fieldPosition="0">
        <references count="4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17398">
      <pivotArea dataOnly="0" labelOnly="1" fieldPosition="0">
        <references count="4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397">
      <pivotArea dataOnly="0" labelOnly="1" fieldPosition="0">
        <references count="4">
          <reference field="2" count="1" selected="0">
            <x v="30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17396">
      <pivotArea dataOnly="0" labelOnly="1" fieldPosition="0">
        <references count="4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7395">
      <pivotArea dataOnly="0" labelOnly="1" fieldPosition="0">
        <references count="4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17394">
      <pivotArea dataOnly="0" labelOnly="1" fieldPosition="0">
        <references count="4">
          <reference field="2" count="1" selected="0">
            <x v="35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7393">
      <pivotArea dataOnly="0" labelOnly="1" fieldPosition="0">
        <references count="4">
          <reference field="2" count="1" selected="0">
            <x v="37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17392">
      <pivotArea dataOnly="0" labelOnly="1" fieldPosition="0">
        <references count="4">
          <reference field="2" count="1" selected="0">
            <x v="38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17391">
      <pivotArea dataOnly="0" labelOnly="1" fieldPosition="0">
        <references count="4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>
            <x v="4"/>
          </reference>
        </references>
      </pivotArea>
    </format>
    <format dxfId="17390">
      <pivotArea dataOnly="0" labelOnly="1" fieldPosition="0">
        <references count="4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17389">
      <pivotArea dataOnly="0" labelOnly="1" fieldPosition="0">
        <references count="4">
          <reference field="2" count="1" selected="0">
            <x v="41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17388">
      <pivotArea dataOnly="0" labelOnly="1" fieldPosition="0">
        <references count="4">
          <reference field="2" count="1" selected="0">
            <x v="42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7387">
      <pivotArea dataOnly="0" labelOnly="1" fieldPosition="0">
        <references count="4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17386">
      <pivotArea dataOnly="0" labelOnly="1" fieldPosition="0">
        <references count="4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7385">
      <pivotArea dataOnly="0" labelOnly="1" fieldPosition="0">
        <references count="4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7"/>
          </reference>
        </references>
      </pivotArea>
    </format>
    <format dxfId="17384">
      <pivotArea dataOnly="0" labelOnly="1" fieldPosition="0">
        <references count="4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7383">
      <pivotArea dataOnly="0" labelOnly="1" fieldPosition="0">
        <references count="4">
          <reference field="2" count="1" selected="0">
            <x v="47"/>
          </reference>
          <reference field="3" count="1" selected="0">
            <x v="8"/>
          </reference>
          <reference field="4" count="1" selected="0">
            <x v="9"/>
          </reference>
          <reference field="5" count="1">
            <x v="9"/>
          </reference>
        </references>
      </pivotArea>
    </format>
    <format dxfId="17382">
      <pivotArea dataOnly="0" labelOnly="1" fieldPosition="0">
        <references count="4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17381">
      <pivotArea dataOnly="0" labelOnly="1" fieldPosition="0">
        <references count="4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7380">
      <pivotArea dataOnly="0" labelOnly="1" fieldPosition="0">
        <references count="4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379">
      <pivotArea dataOnly="0" labelOnly="1" fieldPosition="0">
        <references count="4">
          <reference field="2" count="1" selected="0">
            <x v="51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10"/>
          </reference>
        </references>
      </pivotArea>
    </format>
    <format dxfId="17378">
      <pivotArea dataOnly="0" labelOnly="1" fieldPosition="0">
        <references count="4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377">
      <pivotArea dataOnly="0" labelOnly="1" fieldPosition="0">
        <references count="4">
          <reference field="2" count="1" selected="0">
            <x v="53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17376">
      <pivotArea dataOnly="0" labelOnly="1" fieldPosition="0">
        <references count="4">
          <reference field="2" count="1" selected="0">
            <x v="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375">
      <pivotArea dataOnly="0" labelOnly="1" fieldPosition="0">
        <references count="4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7374">
      <pivotArea dataOnly="0" labelOnly="1" fieldPosition="0">
        <references count="4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373">
      <pivotArea dataOnly="0" labelOnly="1" fieldPosition="0">
        <references count="4">
          <reference field="2" count="1" selected="0">
            <x v="61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372">
      <pivotArea dataOnly="0" labelOnly="1" fieldPosition="0">
        <references count="4">
          <reference field="2" count="1" selected="0">
            <x v="6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371">
      <pivotArea dataOnly="0" labelOnly="1" fieldPosition="0">
        <references count="4">
          <reference field="2" count="1" selected="0">
            <x v="63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17370">
      <pivotArea dataOnly="0" labelOnly="1" fieldPosition="0">
        <references count="4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17369">
      <pivotArea dataOnly="0" labelOnly="1" fieldPosition="0">
        <references count="4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7368">
      <pivotArea dataOnly="0" labelOnly="1" fieldPosition="0">
        <references count="4">
          <reference field="2" count="1" selected="0">
            <x v="6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1"/>
          </reference>
        </references>
      </pivotArea>
    </format>
    <format dxfId="17367">
      <pivotArea dataOnly="0" labelOnly="1" fieldPosition="0">
        <references count="4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17366">
      <pivotArea dataOnly="0" labelOnly="1" fieldPosition="0">
        <references count="4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365">
      <pivotArea dataOnly="0" labelOnly="1" fieldPosition="0">
        <references count="4">
          <reference field="2" count="1" selected="0">
            <x v="68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17364">
      <pivotArea dataOnly="0" labelOnly="1" fieldPosition="0">
        <references count="4">
          <reference field="2" count="1" selected="0">
            <x v="69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7363">
      <pivotArea dataOnly="0" labelOnly="1" fieldPosition="0">
        <references count="4">
          <reference field="2" count="1" selected="0">
            <x v="7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362">
      <pivotArea dataOnly="0" labelOnly="1" fieldPosition="0">
        <references count="4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1"/>
          </reference>
        </references>
      </pivotArea>
    </format>
    <format dxfId="17361">
      <pivotArea dataOnly="0" labelOnly="1" fieldPosition="0">
        <references count="4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7360">
      <pivotArea dataOnly="0" labelOnly="1" fieldPosition="0">
        <references count="4">
          <reference field="2" count="1" selected="0">
            <x v="7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359">
      <pivotArea dataOnly="0" labelOnly="1" fieldPosition="0">
        <references count="4">
          <reference field="2" count="1" selected="0">
            <x v="7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7358">
      <pivotArea dataOnly="0" labelOnly="1" fieldPosition="0">
        <references count="4">
          <reference field="2" count="1" selected="0">
            <x v="7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357">
      <pivotArea dataOnly="0" labelOnly="1" fieldPosition="0">
        <references count="4">
          <reference field="2" count="1" selected="0">
            <x v="79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7356">
      <pivotArea dataOnly="0" labelOnly="1" fieldPosition="0">
        <references count="4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355">
      <pivotArea dataOnly="0" labelOnly="1" fieldPosition="0">
        <references count="4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354">
      <pivotArea dataOnly="0" labelOnly="1" fieldPosition="0">
        <references count="4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7353">
      <pivotArea dataOnly="0" labelOnly="1" fieldPosition="0">
        <references count="4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7352">
      <pivotArea dataOnly="0" labelOnly="1" fieldPosition="0">
        <references count="4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7351">
      <pivotArea dataOnly="0" labelOnly="1" fieldPosition="0">
        <references count="4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6"/>
          </reference>
        </references>
      </pivotArea>
    </format>
    <format dxfId="17350">
      <pivotArea dataOnly="0" labelOnly="1" fieldPosition="0">
        <references count="4">
          <reference field="2" count="1" selected="0">
            <x v="8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7349">
      <pivotArea dataOnly="0" labelOnly="1" fieldPosition="0">
        <references count="4">
          <reference field="2" count="1" selected="0">
            <x v="8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348">
      <pivotArea dataOnly="0" labelOnly="1" fieldPosition="0">
        <references count="4">
          <reference field="2" count="1" selected="0">
            <x v="9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7347">
      <pivotArea dataOnly="0" labelOnly="1" fieldPosition="0">
        <references count="4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346">
      <pivotArea dataOnly="0" labelOnly="1" fieldPosition="0">
        <references count="4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7345">
      <pivotArea dataOnly="0" labelOnly="1" fieldPosition="0">
        <references count="4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7344">
      <pivotArea dataOnly="0" labelOnly="1" fieldPosition="0">
        <references count="4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343">
      <pivotArea dataOnly="0" labelOnly="1" fieldPosition="0">
        <references count="4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7342">
      <pivotArea dataOnly="0" labelOnly="1" fieldPosition="0">
        <references count="4">
          <reference field="2" count="1" selected="0">
            <x v="98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17341">
      <pivotArea dataOnly="0" labelOnly="1" fieldPosition="0">
        <references count="4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7340">
      <pivotArea dataOnly="0" labelOnly="1" fieldPosition="0">
        <references count="4">
          <reference field="2" count="1" selected="0">
            <x v="10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339">
      <pivotArea dataOnly="0" labelOnly="1" fieldPosition="0">
        <references count="4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17338">
      <pivotArea dataOnly="0" labelOnly="1" fieldPosition="0">
        <references count="4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337">
      <pivotArea dataOnly="0" labelOnly="1" fieldPosition="0">
        <references count="4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336">
      <pivotArea dataOnly="0" labelOnly="1" fieldPosition="0">
        <references count="4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335">
      <pivotArea dataOnly="0" labelOnly="1" fieldPosition="0">
        <references count="4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334">
      <pivotArea dataOnly="0" labelOnly="1" fieldPosition="0">
        <references count="4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333">
      <pivotArea dataOnly="0" labelOnly="1" fieldPosition="0">
        <references count="4">
          <reference field="2" count="1" selected="0">
            <x v="10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332">
      <pivotArea dataOnly="0" labelOnly="1" fieldPosition="0">
        <references count="4">
          <reference field="2" count="1" selected="0">
            <x v="10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331">
      <pivotArea dataOnly="0" labelOnly="1" fieldPosition="0">
        <references count="4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7330">
      <pivotArea dataOnly="0" labelOnly="1" fieldPosition="0">
        <references count="4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17329">
      <pivotArea dataOnly="0" labelOnly="1" fieldPosition="0">
        <references count="4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7328">
      <pivotArea dataOnly="0" labelOnly="1" fieldPosition="0">
        <references count="4">
          <reference field="2" count="1" selected="0">
            <x v="112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17327">
      <pivotArea dataOnly="0" labelOnly="1" fieldPosition="0">
        <references count="4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7326">
      <pivotArea dataOnly="0" labelOnly="1" fieldPosition="0">
        <references count="4">
          <reference field="2" count="1" selected="0">
            <x v="11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325">
      <pivotArea dataOnly="0" labelOnly="1" fieldPosition="0">
        <references count="4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324">
      <pivotArea dataOnly="0" labelOnly="1" fieldPosition="0">
        <references count="4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323">
      <pivotArea dataOnly="0" labelOnly="1" fieldPosition="0">
        <references count="4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322">
      <pivotArea dataOnly="0" labelOnly="1" fieldPosition="0">
        <references count="4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321">
      <pivotArea dataOnly="0" labelOnly="1" fieldPosition="0">
        <references count="4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7320">
      <pivotArea dataOnly="0" labelOnly="1" fieldPosition="0">
        <references count="4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7319">
      <pivotArea dataOnly="0" labelOnly="1" fieldPosition="0">
        <references count="4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7318">
      <pivotArea dataOnly="0" labelOnly="1" fieldPosition="0">
        <references count="4">
          <reference field="2" count="1" selected="0">
            <x v="121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7317">
      <pivotArea dataOnly="0" labelOnly="1" fieldPosition="0">
        <references count="4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17316">
      <pivotArea dataOnly="0" labelOnly="1" fieldPosition="0">
        <references count="4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315">
      <pivotArea dataOnly="0" labelOnly="1" fieldPosition="0">
        <references count="4">
          <reference field="2" count="1" selected="0">
            <x v="12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314">
      <pivotArea dataOnly="0" labelOnly="1" fieldPosition="0">
        <references count="4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7313">
      <pivotArea dataOnly="0" labelOnly="1" fieldPosition="0">
        <references count="4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312">
      <pivotArea dataOnly="0" labelOnly="1" fieldPosition="0">
        <references count="4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311">
      <pivotArea dataOnly="0" labelOnly="1" fieldPosition="0">
        <references count="4">
          <reference field="2" count="1" selected="0">
            <x v="13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310">
      <pivotArea dataOnly="0" labelOnly="1" fieldPosition="0">
        <references count="4">
          <reference field="2" count="1" selected="0">
            <x v="13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7309">
      <pivotArea dataOnly="0" labelOnly="1" fieldPosition="0">
        <references count="4">
          <reference field="2" count="1" selected="0">
            <x v="135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7308">
      <pivotArea dataOnly="0" labelOnly="1" fieldPosition="0">
        <references count="4">
          <reference field="2" count="1" selected="0">
            <x v="136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307">
      <pivotArea dataOnly="0" labelOnly="1" fieldPosition="0">
        <references count="4">
          <reference field="2" count="1" selected="0">
            <x v="137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306">
      <pivotArea dataOnly="0" labelOnly="1" fieldPosition="0">
        <references count="4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5"/>
            <x v="6"/>
          </reference>
        </references>
      </pivotArea>
    </format>
    <format dxfId="17305">
      <pivotArea dataOnly="0" labelOnly="1" fieldPosition="0">
        <references count="4">
          <reference field="2" count="1" selected="0">
            <x v="138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17304">
      <pivotArea dataOnly="0" labelOnly="1" fieldPosition="0">
        <references count="4">
          <reference field="2" count="1" selected="0">
            <x v="13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303">
      <pivotArea dataOnly="0" labelOnly="1" fieldPosition="0">
        <references count="4">
          <reference field="2" count="1" selected="0">
            <x v="14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302">
      <pivotArea dataOnly="0" labelOnly="1" fieldPosition="0">
        <references count="4">
          <reference field="2" count="1" selected="0">
            <x v="142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7301">
      <pivotArea dataOnly="0" labelOnly="1" fieldPosition="0">
        <references count="4">
          <reference field="2" count="1" selected="0">
            <x v="14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7300">
      <pivotArea dataOnly="0" labelOnly="1" fieldPosition="0">
        <references count="4">
          <reference field="2" count="1" selected="0">
            <x v="14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7299">
      <pivotArea dataOnly="0" labelOnly="1" fieldPosition="0">
        <references count="4">
          <reference field="2" count="1" selected="0">
            <x v="14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298">
      <pivotArea dataOnly="0" labelOnly="1" fieldPosition="0">
        <references count="4">
          <reference field="2" count="1" selected="0">
            <x v="14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7297">
      <pivotArea dataOnly="0" labelOnly="1" fieldPosition="0">
        <references count="4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7296">
      <pivotArea dataOnly="0" labelOnly="1" fieldPosition="0">
        <references count="4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17295">
      <pivotArea dataOnly="0" labelOnly="1" fieldPosition="0">
        <references count="4">
          <reference field="2" count="1" selected="0">
            <x v="151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17294">
      <pivotArea dataOnly="0" labelOnly="1" fieldPosition="0">
        <references count="4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17293">
      <pivotArea dataOnly="0" labelOnly="1" fieldPosition="0">
        <references count="4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17292">
      <pivotArea dataOnly="0" labelOnly="1" fieldPosition="0">
        <references count="4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17291">
      <pivotArea dataOnly="0" labelOnly="1" fieldPosition="0">
        <references count="4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10"/>
            <x v="11"/>
          </reference>
        </references>
      </pivotArea>
    </format>
    <format dxfId="17290">
      <pivotArea dataOnly="0" labelOnly="1" fieldPosition="0">
        <references count="4">
          <reference field="2" count="1" selected="0">
            <x v="155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7289">
      <pivotArea dataOnly="0" labelOnly="1" fieldPosition="0">
        <references count="4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7288">
      <pivotArea dataOnly="0" labelOnly="1" fieldPosition="0">
        <references count="4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287">
      <pivotArea dataOnly="0" labelOnly="1" fieldPosition="0">
        <references count="4">
          <reference field="2" count="1" selected="0">
            <x v="158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7286">
      <pivotArea dataOnly="0" labelOnly="1" fieldPosition="0">
        <references count="4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4"/>
          </reference>
        </references>
      </pivotArea>
    </format>
    <format dxfId="17285">
      <pivotArea dataOnly="0" labelOnly="1" fieldPosition="0">
        <references count="4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7284">
      <pivotArea dataOnly="0" labelOnly="1" fieldPosition="0">
        <references count="4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2">
            <x v="4"/>
            <x v="11"/>
          </reference>
        </references>
      </pivotArea>
    </format>
    <format dxfId="17283">
      <pivotArea dataOnly="0" labelOnly="1" fieldPosition="0">
        <references count="4">
          <reference field="2" count="1" selected="0">
            <x v="16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282">
      <pivotArea dataOnly="0" labelOnly="1" fieldPosition="0">
        <references count="4">
          <reference field="2" count="1" selected="0">
            <x v="16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7281">
      <pivotArea dataOnly="0" labelOnly="1" fieldPosition="0">
        <references count="4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280">
      <pivotArea dataOnly="0" labelOnly="1" fieldPosition="0">
        <references count="4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1"/>
          </reference>
        </references>
      </pivotArea>
    </format>
    <format dxfId="17279">
      <pivotArea dataOnly="0" labelOnly="1" fieldPosition="0">
        <references count="4">
          <reference field="2" count="1" selected="0">
            <x v="16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278">
      <pivotArea dataOnly="0" labelOnly="1" fieldPosition="0">
        <references count="4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7277">
      <pivotArea dataOnly="0" labelOnly="1" fieldPosition="0">
        <references count="4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276">
      <pivotArea dataOnly="0" labelOnly="1" fieldPosition="0">
        <references count="4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275">
      <pivotArea dataOnly="0" labelOnly="1" fieldPosition="0">
        <references count="4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274">
      <pivotArea dataOnly="0" labelOnly="1" fieldPosition="0">
        <references count="4">
          <reference field="2" count="1" selected="0">
            <x v="16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273">
      <pivotArea dataOnly="0" labelOnly="1" fieldPosition="0">
        <references count="4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7272">
      <pivotArea dataOnly="0" labelOnly="1" fieldPosition="0">
        <references count="4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271">
      <pivotArea dataOnly="0" labelOnly="1" fieldPosition="0">
        <references count="4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0"/>
          </reference>
        </references>
      </pivotArea>
    </format>
    <format dxfId="17270">
      <pivotArea dataOnly="0" labelOnly="1" fieldPosition="0">
        <references count="4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269">
      <pivotArea dataOnly="0" labelOnly="1" fieldPosition="0">
        <references count="4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7268">
      <pivotArea dataOnly="0" labelOnly="1" fieldPosition="0">
        <references count="4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267">
      <pivotArea dataOnly="0" labelOnly="1" fieldPosition="0">
        <references count="4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266">
      <pivotArea dataOnly="0" labelOnly="1" fieldPosition="0">
        <references count="4">
          <reference field="2" count="1" selected="0">
            <x v="17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265">
      <pivotArea dataOnly="0" labelOnly="1" fieldPosition="0">
        <references count="4">
          <reference field="2" count="1" selected="0">
            <x v="18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7264">
      <pivotArea dataOnly="0" labelOnly="1" fieldPosition="0">
        <references count="4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263">
      <pivotArea dataOnly="0" labelOnly="1" fieldPosition="0">
        <references count="4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7262">
      <pivotArea dataOnly="0" labelOnly="1" fieldPosition="0">
        <references count="4">
          <reference field="2" count="1" selected="0">
            <x v="18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261">
      <pivotArea dataOnly="0" labelOnly="1" fieldPosition="0">
        <references count="4">
          <reference field="2" count="1" selected="0">
            <x v="185"/>
          </reference>
          <reference field="3" count="1" selected="0">
            <x v="4"/>
          </reference>
          <reference field="4" count="1" selected="0">
            <x v="7"/>
          </reference>
          <reference field="5" count="1">
            <x v="6"/>
          </reference>
        </references>
      </pivotArea>
    </format>
    <format dxfId="17260">
      <pivotArea dataOnly="0" labelOnly="1" fieldPosition="0">
        <references count="4">
          <reference field="2" count="1" selected="0">
            <x v="18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259">
      <pivotArea dataOnly="0" labelOnly="1" fieldPosition="0">
        <references count="4">
          <reference field="2" count="1" selected="0">
            <x v="187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17258">
      <pivotArea dataOnly="0" labelOnly="1" fieldPosition="0">
        <references count="4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17257">
      <pivotArea dataOnly="0" labelOnly="1" fieldPosition="0">
        <references count="4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7256">
      <pivotArea dataOnly="0" labelOnly="1" fieldPosition="0">
        <references count="4">
          <reference field="2" count="1" selected="0">
            <x v="19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255">
      <pivotArea dataOnly="0" labelOnly="1" fieldPosition="0">
        <references count="4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5"/>
            <x v="6"/>
          </reference>
        </references>
      </pivotArea>
    </format>
    <format dxfId="17254">
      <pivotArea dataOnly="0" labelOnly="1" fieldPosition="0">
        <references count="4">
          <reference field="2" count="1" selected="0">
            <x v="19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253">
      <pivotArea dataOnly="0" labelOnly="1" fieldPosition="0">
        <references count="4">
          <reference field="2" count="1" selected="0">
            <x v="19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252">
      <pivotArea dataOnly="0" labelOnly="1" fieldPosition="0">
        <references count="4">
          <reference field="2" count="1" selected="0">
            <x v="19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251">
      <pivotArea dataOnly="0" labelOnly="1" fieldPosition="0">
        <references count="4">
          <reference field="2" count="1" selected="0">
            <x v="196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7250">
      <pivotArea dataOnly="0" labelOnly="1" fieldPosition="0">
        <references count="4">
          <reference field="2" count="1" selected="0">
            <x v="19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7249">
      <pivotArea dataOnly="0" labelOnly="1" fieldPosition="0">
        <references count="4">
          <reference field="2" count="1" selected="0">
            <x v="19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248">
      <pivotArea dataOnly="0" labelOnly="1" fieldPosition="0">
        <references count="4">
          <reference field="2" count="1" selected="0">
            <x v="1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247">
      <pivotArea dataOnly="0" labelOnly="1" fieldPosition="0">
        <references count="4">
          <reference field="2" count="1" selected="0">
            <x v="20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246">
      <pivotArea dataOnly="0" labelOnly="1" fieldPosition="0">
        <references count="4">
          <reference field="2" count="1" selected="0">
            <x v="20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245">
      <pivotArea dataOnly="0" labelOnly="1" fieldPosition="0">
        <references count="4">
          <reference field="2" count="1" selected="0">
            <x v="20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244">
      <pivotArea dataOnly="0" labelOnly="1" fieldPosition="0">
        <references count="4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7243">
      <pivotArea dataOnly="0" labelOnly="1" fieldPosition="0">
        <references count="4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17242">
      <pivotArea dataOnly="0" labelOnly="1" fieldPosition="0">
        <references count="4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7241">
      <pivotArea dataOnly="0" labelOnly="1" fieldPosition="0">
        <references count="4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17240">
      <pivotArea dataOnly="0" labelOnly="1" fieldPosition="0">
        <references count="4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7239">
      <pivotArea dataOnly="0" labelOnly="1" fieldPosition="0">
        <references count="4">
          <reference field="2" count="1" selected="0">
            <x v="20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238">
      <pivotArea dataOnly="0" labelOnly="1" fieldPosition="0">
        <references count="4">
          <reference field="2" count="1" selected="0">
            <x v="20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17237">
      <pivotArea dataOnly="0" labelOnly="1" fieldPosition="0">
        <references count="4">
          <reference field="2" count="1" selected="0">
            <x v="210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17236">
      <pivotArea dataOnly="0" labelOnly="1" fieldPosition="0">
        <references count="4">
          <reference field="2" count="1" selected="0">
            <x v="2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7235">
      <pivotArea dataOnly="0" labelOnly="1" fieldPosition="0">
        <references count="4">
          <reference field="2" count="1" selected="0">
            <x v="2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234">
      <pivotArea dataOnly="0" labelOnly="1" fieldPosition="0">
        <references count="4">
          <reference field="2" count="1" selected="0">
            <x v="213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17233">
      <pivotArea dataOnly="0" labelOnly="1" fieldPosition="0">
        <references count="4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7232">
      <pivotArea dataOnly="0" labelOnly="1" fieldPosition="0">
        <references count="4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231">
      <pivotArea dataOnly="0" labelOnly="1" fieldPosition="0">
        <references count="4">
          <reference field="2" count="1" selected="0">
            <x v="216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7230">
      <pivotArea dataOnly="0" labelOnly="1" fieldPosition="0">
        <references count="4">
          <reference field="2" count="1" selected="0">
            <x v="21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7229">
      <pivotArea dataOnly="0" labelOnly="1" fieldPosition="0">
        <references count="4">
          <reference field="2" count="1" selected="0">
            <x v="218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228">
      <pivotArea dataOnly="0" labelOnly="1" fieldPosition="0">
        <references count="4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17227">
      <pivotArea dataOnly="0" labelOnly="1" fieldPosition="0">
        <references count="4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226">
      <pivotArea dataOnly="0" labelOnly="1" fieldPosition="0">
        <references count="4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17225">
      <pivotArea dataOnly="0" labelOnly="1" fieldPosition="0">
        <references count="4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7224">
      <pivotArea dataOnly="0" labelOnly="1" fieldPosition="0">
        <references count="4">
          <reference field="2" count="1" selected="0">
            <x v="224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223">
      <pivotArea dataOnly="0" labelOnly="1" fieldPosition="0">
        <references count="4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9"/>
          </reference>
        </references>
      </pivotArea>
    </format>
    <format dxfId="17222">
      <pivotArea dataOnly="0" labelOnly="1" fieldPosition="0">
        <references count="4">
          <reference field="2" count="1" selected="0">
            <x v="22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17221">
      <pivotArea dataOnly="0" labelOnly="1" fieldPosition="0">
        <references count="4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17220">
      <pivotArea dataOnly="0" labelOnly="1" fieldPosition="0">
        <references count="4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7219">
      <pivotArea dataOnly="0" labelOnly="1" fieldPosition="0">
        <references count="4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218">
      <pivotArea dataOnly="0" labelOnly="1" fieldPosition="0">
        <references count="4">
          <reference field="2" count="1" selected="0">
            <x v="233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217">
      <pivotArea dataOnly="0" labelOnly="1" fieldPosition="0">
        <references count="4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4"/>
          </reference>
        </references>
      </pivotArea>
    </format>
    <format dxfId="17216">
      <pivotArea dataOnly="0" labelOnly="1" fieldPosition="0">
        <references count="4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215">
      <pivotArea dataOnly="0" labelOnly="1" fieldPosition="0">
        <references count="4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17214">
      <pivotArea dataOnly="0" labelOnly="1" fieldPosition="0">
        <references count="4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5"/>
          </reference>
        </references>
      </pivotArea>
    </format>
    <format dxfId="17213">
      <pivotArea dataOnly="0" labelOnly="1" fieldPosition="0">
        <references count="4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7212">
      <pivotArea dataOnly="0" labelOnly="1" fieldPosition="0">
        <references count="4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>
            <x v="4"/>
          </reference>
        </references>
      </pivotArea>
    </format>
    <format dxfId="17211">
      <pivotArea dataOnly="0" labelOnly="1" fieldPosition="0">
        <references count="4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210">
      <pivotArea dataOnly="0" labelOnly="1" fieldPosition="0">
        <references count="4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17209">
      <pivotArea dataOnly="0" labelOnly="1" fieldPosition="0">
        <references count="4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208">
      <pivotArea dataOnly="0" labelOnly="1" fieldPosition="0">
        <references count="4">
          <reference field="2" count="1" selected="0">
            <x v="248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207">
      <pivotArea dataOnly="0" labelOnly="1" fieldPosition="0">
        <references count="4">
          <reference field="2" count="1" selected="0">
            <x v="24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206">
      <pivotArea dataOnly="0" labelOnly="1" fieldPosition="0">
        <references count="4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205">
      <pivotArea dataOnly="0" labelOnly="1" fieldPosition="0">
        <references count="4">
          <reference field="2" count="1" selected="0">
            <x v="25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7204">
      <pivotArea dataOnly="0" labelOnly="1" fieldPosition="0">
        <references count="4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17203">
      <pivotArea dataOnly="0" labelOnly="1" fieldPosition="0">
        <references count="4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202">
      <pivotArea dataOnly="0" labelOnly="1" fieldPosition="0">
        <references count="4">
          <reference field="2" count="1" selected="0">
            <x v="253"/>
          </reference>
          <reference field="3" count="1" selected="0">
            <x v="3"/>
          </reference>
          <reference field="4" count="1" selected="0">
            <x v="7"/>
          </reference>
          <reference field="5" count="1">
            <x v="2"/>
          </reference>
        </references>
      </pivotArea>
    </format>
    <format dxfId="17201">
      <pivotArea dataOnly="0" labelOnly="1" fieldPosition="0">
        <references count="4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200">
      <pivotArea dataOnly="0" labelOnly="1" fieldPosition="0">
        <references count="4">
          <reference field="2" count="1" selected="0">
            <x v="25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199">
      <pivotArea dataOnly="0" labelOnly="1" fieldPosition="0">
        <references count="4">
          <reference field="2" count="1" selected="0">
            <x v="257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3"/>
          </reference>
        </references>
      </pivotArea>
    </format>
    <format dxfId="17198">
      <pivotArea dataOnly="0" labelOnly="1" fieldPosition="0">
        <references count="4">
          <reference field="2" count="1" selected="0">
            <x v="258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17197">
      <pivotArea dataOnly="0" labelOnly="1" fieldPosition="0">
        <references count="4">
          <reference field="2" count="1" selected="0">
            <x v="25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196">
      <pivotArea dataOnly="0" labelOnly="1" fieldPosition="0">
        <references count="4">
          <reference field="2" count="1" selected="0">
            <x v="261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17195">
      <pivotArea dataOnly="0" labelOnly="1" fieldPosition="0">
        <references count="4">
          <reference field="2" count="1" selected="0">
            <x v="26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194">
      <pivotArea dataOnly="0" labelOnly="1" fieldPosition="0">
        <references count="4">
          <reference field="2" count="1" selected="0">
            <x v="26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7193">
      <pivotArea dataOnly="0" labelOnly="1" fieldPosition="0">
        <references count="4">
          <reference field="2" count="1" selected="0">
            <x v="265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7192">
      <pivotArea dataOnly="0" labelOnly="1" fieldPosition="0">
        <references count="4">
          <reference field="2" count="1" selected="0">
            <x v="266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7191">
      <pivotArea dataOnly="0" labelOnly="1" fieldPosition="0">
        <references count="4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190">
      <pivotArea dataOnly="0" labelOnly="1" fieldPosition="0">
        <references count="4">
          <reference field="2" count="1" selected="0">
            <x v="27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189">
      <pivotArea dataOnly="0" labelOnly="1" fieldPosition="0">
        <references count="4">
          <reference field="2" count="1" selected="0">
            <x v="271"/>
          </reference>
          <reference field="3" count="1" selected="0">
            <x v="4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17188">
      <pivotArea dataOnly="0" labelOnly="1" fieldPosition="0">
        <references count="4">
          <reference field="2" count="1" selected="0">
            <x v="27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187">
      <pivotArea dataOnly="0" labelOnly="1" fieldPosition="0">
        <references count="4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7186">
      <pivotArea dataOnly="0" labelOnly="1" fieldPosition="0">
        <references count="4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185">
      <pivotArea dataOnly="0" labelOnly="1" fieldPosition="0">
        <references count="4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184">
      <pivotArea dataOnly="0" labelOnly="1" fieldPosition="0">
        <references count="4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7183">
      <pivotArea dataOnly="0" labelOnly="1" fieldPosition="0">
        <references count="4">
          <reference field="2" count="1" selected="0">
            <x v="279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17182">
      <pivotArea dataOnly="0" labelOnly="1" fieldPosition="0">
        <references count="4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7181">
      <pivotArea dataOnly="0" labelOnly="1" fieldPosition="0">
        <references count="4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180">
      <pivotArea dataOnly="0" labelOnly="1" fieldPosition="0">
        <references count="4">
          <reference field="2" count="1" selected="0">
            <x v="28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7179">
      <pivotArea dataOnly="0" labelOnly="1" fieldPosition="0">
        <references count="4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17178">
      <pivotArea dataOnly="0" labelOnly="1" fieldPosition="0">
        <references count="4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177">
      <pivotArea dataOnly="0" labelOnly="1" fieldPosition="0">
        <references count="4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7176">
      <pivotArea dataOnly="0" labelOnly="1" fieldPosition="0">
        <references count="4">
          <reference field="2" count="1" selected="0">
            <x v="286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17175">
      <pivotArea dataOnly="0" labelOnly="1" fieldPosition="0">
        <references count="4">
          <reference field="2" count="1" selected="0">
            <x v="28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7174">
      <pivotArea dataOnly="0" labelOnly="1" fieldPosition="0">
        <references count="4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5"/>
            <x v="10"/>
          </reference>
        </references>
      </pivotArea>
    </format>
    <format dxfId="17173">
      <pivotArea dataOnly="0" labelOnly="1" fieldPosition="0">
        <references count="4">
          <reference field="2" count="1" selected="0">
            <x v="29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172">
      <pivotArea dataOnly="0" labelOnly="1" fieldPosition="0">
        <references count="4">
          <reference field="2" count="1" selected="0">
            <x v="29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7171">
      <pivotArea dataOnly="0" labelOnly="1" fieldPosition="0">
        <references count="4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170">
      <pivotArea dataOnly="0" labelOnly="1" fieldPosition="0">
        <references count="4">
          <reference field="2" count="1" selected="0">
            <x v="29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169">
      <pivotArea dataOnly="0" labelOnly="1" fieldPosition="0">
        <references count="4">
          <reference field="2" count="1" selected="0">
            <x v="296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17168">
      <pivotArea dataOnly="0" labelOnly="1" fieldPosition="0">
        <references count="4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17167">
      <pivotArea dataOnly="0" labelOnly="1" fieldPosition="0">
        <references count="4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166">
      <pivotArea dataOnly="0" labelOnly="1" fieldPosition="0">
        <references count="4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17165">
      <pivotArea dataOnly="0" labelOnly="1" fieldPosition="0">
        <references count="4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17164">
      <pivotArea dataOnly="0" labelOnly="1" fieldPosition="0">
        <references count="4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163">
      <pivotArea dataOnly="0" labelOnly="1" fieldPosition="0">
        <references count="4">
          <reference field="2" count="1" selected="0">
            <x v="30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162">
      <pivotArea dataOnly="0" labelOnly="1" fieldPosition="0">
        <references count="4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7161">
      <pivotArea dataOnly="0" labelOnly="1" fieldPosition="0">
        <references count="4">
          <reference field="2" count="1" selected="0">
            <x v="3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160">
      <pivotArea dataOnly="0" labelOnly="1" fieldPosition="0">
        <references count="4">
          <reference field="2" count="1" selected="0">
            <x v="3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7159">
      <pivotArea dataOnly="0" labelOnly="1" fieldPosition="0">
        <references count="4">
          <reference field="2" count="1" selected="0">
            <x v="31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7158">
      <pivotArea dataOnly="0" labelOnly="1" fieldPosition="0">
        <references count="4">
          <reference field="2" count="1" selected="0">
            <x v="3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157">
      <pivotArea dataOnly="0" labelOnly="1" fieldPosition="0">
        <references count="4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156">
      <pivotArea dataOnly="0" labelOnly="1" fieldPosition="0">
        <references count="4">
          <reference field="2" count="1" selected="0">
            <x v="318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155">
      <pivotArea dataOnly="0" labelOnly="1" fieldPosition="0">
        <references count="4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154">
      <pivotArea dataOnly="0" labelOnly="1" fieldPosition="0">
        <references count="4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153">
      <pivotArea dataOnly="0" labelOnly="1" fieldPosition="0">
        <references count="4">
          <reference field="2" count="1" selected="0">
            <x v="32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7152">
      <pivotArea dataOnly="0" labelOnly="1" fieldPosition="0">
        <references count="4">
          <reference field="2" count="1" selected="0">
            <x v="32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7151">
      <pivotArea dataOnly="0" labelOnly="1" fieldPosition="0">
        <references count="4">
          <reference field="2" count="1" selected="0">
            <x v="32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7150">
      <pivotArea dataOnly="0" labelOnly="1" fieldPosition="0">
        <references count="4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7149">
      <pivotArea dataOnly="0" labelOnly="1" fieldPosition="0">
        <references count="4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7148">
      <pivotArea dataOnly="0" labelOnly="1" fieldPosition="0">
        <references count="4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147">
      <pivotArea dataOnly="0" labelOnly="1" fieldPosition="0">
        <references count="4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146">
      <pivotArea dataOnly="0" labelOnly="1" fieldPosition="0">
        <references count="4">
          <reference field="2" count="1" selected="0">
            <x v="33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7145">
      <pivotArea dataOnly="0" labelOnly="1" fieldPosition="0">
        <references count="4">
          <reference field="2" count="1" selected="0">
            <x v="33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144">
      <pivotArea dataOnly="0" labelOnly="1" fieldPosition="0">
        <references count="4">
          <reference field="2" count="1" selected="0">
            <x v="33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7143">
      <pivotArea dataOnly="0" labelOnly="1" fieldPosition="0">
        <references count="4">
          <reference field="2" count="1" selected="0">
            <x v="33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142">
      <pivotArea dataOnly="0" labelOnly="1" fieldPosition="0">
        <references count="4">
          <reference field="2" count="1" selected="0">
            <x v="33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7141">
      <pivotArea dataOnly="0" labelOnly="1" fieldPosition="0">
        <references count="4">
          <reference field="2" count="1" selected="0">
            <x v="33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140">
      <pivotArea dataOnly="0" labelOnly="1" fieldPosition="0">
        <references count="4">
          <reference field="2" count="1" selected="0">
            <x v="33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7139">
      <pivotArea dataOnly="0" labelOnly="1" fieldPosition="0">
        <references count="4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1"/>
          </reference>
        </references>
      </pivotArea>
    </format>
    <format dxfId="17138">
      <pivotArea dataOnly="0" labelOnly="1" fieldPosition="0">
        <references count="4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7137">
      <pivotArea dataOnly="0" labelOnly="1" fieldPosition="0">
        <references count="4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7136">
      <pivotArea dataOnly="0" labelOnly="1" fieldPosition="0">
        <references count="4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135">
      <pivotArea dataOnly="0" labelOnly="1" fieldPosition="0">
        <references count="4">
          <reference field="2" count="1" selected="0">
            <x v="34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7134">
      <pivotArea dataOnly="0" labelOnly="1" fieldPosition="0">
        <references count="4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17133">
      <pivotArea dataOnly="0" labelOnly="1" fieldPosition="0">
        <references count="4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7132">
      <pivotArea dataOnly="0" labelOnly="1" fieldPosition="0">
        <references count="4">
          <reference field="2" count="1" selected="0">
            <x v="35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7131">
      <pivotArea dataOnly="0" labelOnly="1" fieldPosition="0">
        <references count="4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7130">
      <pivotArea dataOnly="0" labelOnly="1" fieldPosition="0">
        <references count="4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6"/>
          </reference>
        </references>
      </pivotArea>
    </format>
    <format dxfId="17129">
      <pivotArea dataOnly="0" labelOnly="1" fieldPosition="0">
        <references count="4">
          <reference field="2" count="1" selected="0">
            <x v="3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128">
      <pivotArea dataOnly="0" labelOnly="1" fieldPosition="0">
        <references count="4">
          <reference field="2" count="1" selected="0">
            <x v="35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7127">
      <pivotArea dataOnly="0" labelOnly="1" fieldPosition="0">
        <references count="4">
          <reference field="2" count="1" selected="0">
            <x v="35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126">
      <pivotArea dataOnly="0" labelOnly="1" fieldPosition="0">
        <references count="4">
          <reference field="2" count="1" selected="0">
            <x v="35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125">
      <pivotArea dataOnly="0" labelOnly="1" fieldPosition="0">
        <references count="4">
          <reference field="2" count="1" selected="0">
            <x v="359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6"/>
          </reference>
        </references>
      </pivotArea>
    </format>
    <format dxfId="17124">
      <pivotArea dataOnly="0" labelOnly="1" fieldPosition="0">
        <references count="4">
          <reference field="2" count="1" selected="0">
            <x v="36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7123">
      <pivotArea dataOnly="0" labelOnly="1" fieldPosition="0">
        <references count="4">
          <reference field="2" count="1" selected="0">
            <x v="36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7122">
      <pivotArea dataOnly="0" labelOnly="1" fieldPosition="0">
        <references count="4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121">
      <pivotArea dataOnly="0" labelOnly="1" fieldPosition="0">
        <references count="4">
          <reference field="2" count="1" selected="0">
            <x v="363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17120">
      <pivotArea dataOnly="0" labelOnly="1" fieldPosition="0">
        <references count="4">
          <reference field="2" count="1" selected="0">
            <x v="36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7119">
      <pivotArea dataOnly="0" labelOnly="1" fieldPosition="0">
        <references count="4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7118">
      <pivotArea dataOnly="0" labelOnly="1" fieldPosition="0">
        <references count="4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117">
      <pivotArea dataOnly="0" labelOnly="1" fieldPosition="0">
        <references count="4">
          <reference field="2" count="1" selected="0">
            <x v="37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116">
      <pivotArea dataOnly="0" labelOnly="1" fieldPosition="0">
        <references count="4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7115">
      <pivotArea dataOnly="0" labelOnly="1" fieldPosition="0">
        <references count="4">
          <reference field="2" count="1" selected="0">
            <x v="374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0"/>
          </reference>
        </references>
      </pivotArea>
    </format>
    <format dxfId="17114">
      <pivotArea dataOnly="0" labelOnly="1" fieldPosition="0">
        <references count="4">
          <reference field="2" count="1" selected="0">
            <x v="37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113">
      <pivotArea dataOnly="0" labelOnly="1" fieldPosition="0">
        <references count="4">
          <reference field="2" count="1" selected="0">
            <x v="37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112">
      <pivotArea dataOnly="0" labelOnly="1" fieldPosition="0">
        <references count="4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17111">
      <pivotArea dataOnly="0" labelOnly="1" fieldPosition="0">
        <references count="4">
          <reference field="2" count="1" selected="0">
            <x v="378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7110">
      <pivotArea dataOnly="0" labelOnly="1" fieldPosition="0">
        <references count="4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109">
      <pivotArea dataOnly="0" labelOnly="1" fieldPosition="0">
        <references count="4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7108">
      <pivotArea dataOnly="0" labelOnly="1" fieldPosition="0">
        <references count="4">
          <reference field="2" count="1" selected="0">
            <x v="38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107">
      <pivotArea dataOnly="0" labelOnly="1" fieldPosition="0">
        <references count="4">
          <reference field="2" count="1" selected="0">
            <x v="38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106">
      <pivotArea dataOnly="0" labelOnly="1" fieldPosition="0">
        <references count="4">
          <reference field="2" count="1" selected="0">
            <x v="38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105">
      <pivotArea dataOnly="0" labelOnly="1" fieldPosition="0">
        <references count="4">
          <reference field="2" count="1" selected="0">
            <x v="38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7104">
      <pivotArea dataOnly="0" labelOnly="1" fieldPosition="0">
        <references count="4">
          <reference field="2" count="1" selected="0">
            <x v="38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7103">
      <pivotArea dataOnly="0" labelOnly="1" fieldPosition="0">
        <references count="4">
          <reference field="2" count="1" selected="0">
            <x v="389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11"/>
          </reference>
        </references>
      </pivotArea>
    </format>
    <format dxfId="17102">
      <pivotArea dataOnly="0" labelOnly="1" fieldPosition="0">
        <references count="4">
          <reference field="2" count="1" selected="0">
            <x v="390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5"/>
          </reference>
        </references>
      </pivotArea>
    </format>
    <format dxfId="17101">
      <pivotArea dataOnly="0" labelOnly="1" fieldPosition="0">
        <references count="4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100">
      <pivotArea dataOnly="0" labelOnly="1" fieldPosition="0">
        <references count="4">
          <reference field="2" count="1" selected="0">
            <x v="39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099">
      <pivotArea dataOnly="0" labelOnly="1" fieldPosition="0">
        <references count="4">
          <reference field="2" count="1" selected="0">
            <x v="396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17098">
      <pivotArea dataOnly="0" labelOnly="1" fieldPosition="0">
        <references count="4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097">
      <pivotArea dataOnly="0" labelOnly="1" fieldPosition="0">
        <references count="4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3">
            <x v="2"/>
            <x v="3"/>
            <x v="11"/>
          </reference>
        </references>
      </pivotArea>
    </format>
    <format dxfId="17096">
      <pivotArea dataOnly="0" labelOnly="1" fieldPosition="0">
        <references count="4">
          <reference field="2" count="1" selected="0">
            <x v="400"/>
          </reference>
          <reference field="3" count="1" selected="0">
            <x v="8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7095">
      <pivotArea dataOnly="0" labelOnly="1" fieldPosition="0">
        <references count="4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094">
      <pivotArea dataOnly="0" labelOnly="1" fieldPosition="0">
        <references count="4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7093">
      <pivotArea dataOnly="0" labelOnly="1" fieldPosition="0">
        <references count="4">
          <reference field="2" count="1" selected="0">
            <x v="40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7092">
      <pivotArea dataOnly="0" labelOnly="1" fieldPosition="0">
        <references count="4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091">
      <pivotArea dataOnly="0" labelOnly="1" fieldPosition="0">
        <references count="4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2"/>
            <x v="3"/>
          </reference>
        </references>
      </pivotArea>
    </format>
    <format dxfId="17090">
      <pivotArea dataOnly="0" labelOnly="1" fieldPosition="0">
        <references count="4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7"/>
          </reference>
        </references>
      </pivotArea>
    </format>
    <format dxfId="17089">
      <pivotArea dataOnly="0" labelOnly="1" fieldPosition="0">
        <references count="4">
          <reference field="2" count="1" selected="0">
            <x v="4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088">
      <pivotArea dataOnly="0" labelOnly="1" fieldPosition="0">
        <references count="4">
          <reference field="2" count="1" selected="0">
            <x v="4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087">
      <pivotArea dataOnly="0" labelOnly="1" fieldPosition="0">
        <references count="4">
          <reference field="2" count="1" selected="0">
            <x v="413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7086">
      <pivotArea dataOnly="0" labelOnly="1" fieldPosition="0">
        <references count="4">
          <reference field="2" count="1" selected="0">
            <x v="414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7085">
      <pivotArea dataOnly="0" labelOnly="1" fieldPosition="0">
        <references count="4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7084">
      <pivotArea dataOnly="0" labelOnly="1" fieldPosition="0">
        <references count="4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7083">
      <pivotArea dataOnly="0" labelOnly="1" fieldPosition="0">
        <references count="4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082">
      <pivotArea dataOnly="0" labelOnly="1" fieldPosition="0">
        <references count="4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17081">
      <pivotArea dataOnly="0" labelOnly="1" fieldPosition="0">
        <references count="4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5"/>
          </reference>
        </references>
      </pivotArea>
    </format>
    <format dxfId="17080">
      <pivotArea dataOnly="0" labelOnly="1" fieldPosition="0">
        <references count="4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7079">
      <pivotArea dataOnly="0" labelOnly="1" fieldPosition="0">
        <references count="4">
          <reference field="2" count="1" selected="0">
            <x v="422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7078">
      <pivotArea dataOnly="0" labelOnly="1" fieldPosition="0">
        <references count="4">
          <reference field="2" count="1" selected="0">
            <x v="423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7077">
      <pivotArea dataOnly="0" labelOnly="1" fieldPosition="0">
        <references count="4">
          <reference field="2" count="1" selected="0">
            <x v="425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17076">
      <pivotArea dataOnly="0" labelOnly="1" fieldPosition="0">
        <references count="4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>
            <x v="11"/>
          </reference>
        </references>
      </pivotArea>
    </format>
    <format dxfId="17075">
      <pivotArea dataOnly="0" labelOnly="1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7074">
      <pivotArea dataOnly="0" labelOnly="1" fieldPosition="0">
        <references count="5">
          <reference field="2" count="1" selected="0">
            <x v="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7073">
      <pivotArea dataOnly="0" labelOnly="1" fieldPosition="0">
        <references count="5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7072">
      <pivotArea dataOnly="0" labelOnly="1" fieldPosition="0">
        <references count="5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7071">
      <pivotArea dataOnly="0" labelOnly="1" fieldPosition="0">
        <references count="5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7070">
      <pivotArea dataOnly="0" labelOnly="1" fieldPosition="0">
        <references count="5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7069">
      <pivotArea dataOnly="0" labelOnly="1" fieldPosition="0">
        <references count="5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7068">
      <pivotArea dataOnly="0" labelOnly="1" fieldPosition="0">
        <references count="5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7067">
      <pivotArea dataOnly="0" labelOnly="1" fieldPosition="0">
        <references count="5">
          <reference field="2" count="1" selected="0">
            <x v="10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7066">
      <pivotArea dataOnly="0" labelOnly="1" fieldPosition="0">
        <references count="5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7065">
      <pivotArea dataOnly="0" labelOnly="1" fieldPosition="0">
        <references count="5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7064">
      <pivotArea dataOnly="0" labelOnly="1" fieldPosition="0">
        <references count="5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7063">
      <pivotArea dataOnly="0" labelOnly="1" fieldPosition="0">
        <references count="5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7062">
      <pivotArea dataOnly="0" labelOnly="1" fieldPosition="0">
        <references count="5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7061">
      <pivotArea dataOnly="0" labelOnly="1" fieldPosition="0">
        <references count="5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7060">
      <pivotArea dataOnly="0" labelOnly="1" fieldPosition="0">
        <references count="5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7059">
      <pivotArea dataOnly="0" labelOnly="1" fieldPosition="0">
        <references count="5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>
            <x v="1"/>
          </reference>
        </references>
      </pivotArea>
    </format>
    <format dxfId="17058">
      <pivotArea dataOnly="0" labelOnly="1" fieldPosition="0">
        <references count="5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7057">
      <pivotArea dataOnly="0" labelOnly="1" fieldPosition="0">
        <references count="5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7056">
      <pivotArea dataOnly="0" labelOnly="1" fieldPosition="0">
        <references count="5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7055">
      <pivotArea dataOnly="0" labelOnly="1" fieldPosition="0">
        <references count="5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7054">
      <pivotArea dataOnly="0" labelOnly="1" fieldPosition="0">
        <references count="5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5"/>
          </reference>
        </references>
      </pivotArea>
    </format>
    <format dxfId="17053">
      <pivotArea dataOnly="0" labelOnly="1" fieldPosition="0">
        <references count="5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17052">
      <pivotArea dataOnly="0" labelOnly="1" fieldPosition="0">
        <references count="5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7051">
      <pivotArea dataOnly="0" labelOnly="1" fieldPosition="0">
        <references count="5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7050">
      <pivotArea dataOnly="0" labelOnly="1" fieldPosition="0">
        <references count="5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17049">
      <pivotArea dataOnly="0" labelOnly="1" fieldPosition="0">
        <references count="5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7048">
      <pivotArea dataOnly="0" labelOnly="1" fieldPosition="0">
        <references count="5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7047">
      <pivotArea dataOnly="0" labelOnly="1" fieldPosition="0">
        <references count="5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>
            <x v="0"/>
          </reference>
        </references>
      </pivotArea>
    </format>
    <format dxfId="17046">
      <pivotArea dataOnly="0" labelOnly="1" fieldPosition="0">
        <references count="5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"/>
          </reference>
        </references>
      </pivotArea>
    </format>
    <format dxfId="17045">
      <pivotArea dataOnly="0" labelOnly="1" fieldPosition="0">
        <references count="5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7044">
      <pivotArea dataOnly="0" labelOnly="1" fieldPosition="0">
        <references count="5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7043">
      <pivotArea dataOnly="0" labelOnly="1" fieldPosition="0">
        <references count="5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7042">
      <pivotArea dataOnly="0" labelOnly="1" fieldPosition="0">
        <references count="5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7041">
      <pivotArea dataOnly="0" labelOnly="1" fieldPosition="0">
        <references count="5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7040">
      <pivotArea dataOnly="0" labelOnly="1" fieldPosition="0">
        <references count="5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7039">
      <pivotArea dataOnly="0" labelOnly="1" fieldPosition="0">
        <references count="5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7038">
      <pivotArea dataOnly="0" labelOnly="1" fieldPosition="0">
        <references count="5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7037">
      <pivotArea dataOnly="0" labelOnly="1" fieldPosition="0">
        <references count="5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7036">
      <pivotArea dataOnly="0" labelOnly="1" fieldPosition="0">
        <references count="5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17035">
      <pivotArea dataOnly="0" labelOnly="1" fieldPosition="0">
        <references count="5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7034">
      <pivotArea dataOnly="0" labelOnly="1" fieldPosition="0">
        <references count="5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7033">
      <pivotArea dataOnly="0" labelOnly="1" fieldPosition="0">
        <references count="5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7032">
      <pivotArea dataOnly="0" labelOnly="1" fieldPosition="0">
        <references count="5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7031">
      <pivotArea dataOnly="0" labelOnly="1" fieldPosition="0">
        <references count="5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7030">
      <pivotArea dataOnly="0" labelOnly="1" fieldPosition="0">
        <references count="5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7029">
      <pivotArea dataOnly="0" labelOnly="1" fieldPosition="0">
        <references count="5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17028">
      <pivotArea dataOnly="0" labelOnly="1" fieldPosition="0">
        <references count="5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3"/>
          </reference>
        </references>
      </pivotArea>
    </format>
    <format dxfId="17027">
      <pivotArea dataOnly="0" labelOnly="1" fieldPosition="0">
        <references count="5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7026">
      <pivotArea dataOnly="0" labelOnly="1" fieldPosition="0">
        <references count="5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7025">
      <pivotArea dataOnly="0" labelOnly="1" fieldPosition="0">
        <references count="5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7024">
      <pivotArea dataOnly="0" labelOnly="1" fieldPosition="0">
        <references count="5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7023">
      <pivotArea dataOnly="0" labelOnly="1" fieldPosition="0">
        <references count="5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7022">
      <pivotArea dataOnly="0" labelOnly="1" fieldPosition="0">
        <references count="5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7021">
      <pivotArea dataOnly="0" labelOnly="1" fieldPosition="0">
        <references count="5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7020">
      <pivotArea dataOnly="0" labelOnly="1" fieldPosition="0">
        <references count="5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7019">
      <pivotArea dataOnly="0" labelOnly="1" fieldPosition="0">
        <references count="5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1"/>
          </reference>
        </references>
      </pivotArea>
    </format>
    <format dxfId="17018">
      <pivotArea dataOnly="0" labelOnly="1" fieldPosition="0">
        <references count="5">
          <reference field="2" count="1" selected="0">
            <x v="1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7017">
      <pivotArea dataOnly="0" labelOnly="1" fieldPosition="0">
        <references count="5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7016">
      <pivotArea dataOnly="0" labelOnly="1" fieldPosition="0">
        <references count="5">
          <reference field="2" count="1" selected="0">
            <x v="12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7015">
      <pivotArea dataOnly="0" labelOnly="1" fieldPosition="0">
        <references count="5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7014">
      <pivotArea dataOnly="0" labelOnly="1" fieldPosition="0">
        <references count="5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"/>
          </reference>
        </references>
      </pivotArea>
    </format>
    <format dxfId="17013">
      <pivotArea dataOnly="0" labelOnly="1" fieldPosition="0">
        <references count="5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7012">
      <pivotArea dataOnly="0" labelOnly="1" fieldPosition="0">
        <references count="5">
          <reference field="2" count="1" selected="0">
            <x v="13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7011">
      <pivotArea dataOnly="0" labelOnly="1" fieldPosition="0">
        <references count="5">
          <reference field="2" count="1" selected="0">
            <x v="13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7010">
      <pivotArea dataOnly="0" labelOnly="1" fieldPosition="0">
        <references count="5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17009">
      <pivotArea dataOnly="0" labelOnly="1" fieldPosition="0">
        <references count="5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5"/>
          </reference>
        </references>
      </pivotArea>
    </format>
    <format dxfId="17008">
      <pivotArea dataOnly="0" labelOnly="1" fieldPosition="0">
        <references count="5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17007">
      <pivotArea dataOnly="0" labelOnly="1" fieldPosition="0">
        <references count="5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7006">
      <pivotArea dataOnly="0" labelOnly="1" fieldPosition="0">
        <references count="5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17005">
      <pivotArea dataOnly="0" labelOnly="1" fieldPosition="0">
        <references count="5">
          <reference field="2" count="1" selected="0">
            <x v="15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7004">
      <pivotArea dataOnly="0" labelOnly="1" fieldPosition="0">
        <references count="5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3"/>
          </reference>
        </references>
      </pivotArea>
    </format>
    <format dxfId="17003">
      <pivotArea dataOnly="0" labelOnly="1" fieldPosition="0">
        <references count="5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7002">
      <pivotArea dataOnly="0" labelOnly="1" fieldPosition="0">
        <references count="5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17001">
      <pivotArea dataOnly="0" labelOnly="1" fieldPosition="0">
        <references count="5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7000">
      <pivotArea dataOnly="0" labelOnly="1" fieldPosition="0">
        <references count="5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6999">
      <pivotArea dataOnly="0" labelOnly="1" fieldPosition="0">
        <references count="5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6998">
      <pivotArea dataOnly="0" labelOnly="1" fieldPosition="0">
        <references count="5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6997">
      <pivotArea dataOnly="0" labelOnly="1" fieldPosition="0">
        <references count="5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6996">
      <pivotArea dataOnly="0" labelOnly="1" fieldPosition="0">
        <references count="5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5"/>
          </reference>
        </references>
      </pivotArea>
    </format>
    <format dxfId="16995">
      <pivotArea dataOnly="0" labelOnly="1" fieldPosition="0">
        <references count="5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6994">
      <pivotArea dataOnly="0" labelOnly="1" fieldPosition="0">
        <references count="5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1"/>
          </reference>
        </references>
      </pivotArea>
    </format>
    <format dxfId="16993">
      <pivotArea dataOnly="0" labelOnly="1" fieldPosition="0">
        <references count="5">
          <reference field="2" count="1" selected="0">
            <x v="17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3"/>
          </reference>
        </references>
      </pivotArea>
    </format>
    <format dxfId="16992">
      <pivotArea dataOnly="0" labelOnly="1" fieldPosition="0">
        <references count="5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6991">
      <pivotArea dataOnly="0" labelOnly="1" fieldPosition="0">
        <references count="5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6990">
      <pivotArea dataOnly="0" labelOnly="1" fieldPosition="0">
        <references count="5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6989">
      <pivotArea dataOnly="0" labelOnly="1" fieldPosition="0">
        <references count="5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6988">
      <pivotArea dataOnly="0" labelOnly="1" fieldPosition="0">
        <references count="5">
          <reference field="2" count="1" selected="0">
            <x v="185"/>
          </reference>
          <reference field="3" count="1" selected="0">
            <x v="4"/>
          </reference>
          <reference field="4" count="1" selected="0">
            <x v="7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16987">
      <pivotArea dataOnly="0" labelOnly="1" fieldPosition="0">
        <references count="5">
          <reference field="2" count="1" selected="0">
            <x v="1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6986">
      <pivotArea dataOnly="0" labelOnly="1" fieldPosition="0">
        <references count="5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6985">
      <pivotArea dataOnly="0" labelOnly="1" fieldPosition="0">
        <references count="5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8"/>
          </reference>
          <reference field="6" count="1">
            <x v="2"/>
          </reference>
        </references>
      </pivotArea>
    </format>
    <format dxfId="16984">
      <pivotArea dataOnly="0" labelOnly="1" fieldPosition="0">
        <references count="5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16983">
      <pivotArea dataOnly="0" labelOnly="1" fieldPosition="0">
        <references count="5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6982">
      <pivotArea dataOnly="0" labelOnly="1" fieldPosition="0">
        <references count="5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>
            <x v="2"/>
          </reference>
        </references>
      </pivotArea>
    </format>
    <format dxfId="16981">
      <pivotArea dataOnly="0" labelOnly="1" fieldPosition="0">
        <references count="5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1"/>
          </reference>
        </references>
      </pivotArea>
    </format>
    <format dxfId="16980">
      <pivotArea dataOnly="0" labelOnly="1" fieldPosition="0">
        <references count="5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0"/>
          </reference>
        </references>
      </pivotArea>
    </format>
    <format dxfId="16979">
      <pivotArea dataOnly="0" labelOnly="1" fieldPosition="0">
        <references count="5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1"/>
          </reference>
        </references>
      </pivotArea>
    </format>
    <format dxfId="16978">
      <pivotArea dataOnly="0" labelOnly="1" fieldPosition="0">
        <references count="5">
          <reference field="2" count="1" selected="0">
            <x v="2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6977">
      <pivotArea dataOnly="0" labelOnly="1" fieldPosition="0">
        <references count="5">
          <reference field="2" count="1" selected="0">
            <x v="21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6976">
      <pivotArea dataOnly="0" labelOnly="1" fieldPosition="0">
        <references count="5">
          <reference field="2" count="1" selected="0">
            <x v="21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6975">
      <pivotArea dataOnly="0" labelOnly="1" fieldPosition="0">
        <references count="5">
          <reference field="2" count="1" selected="0">
            <x v="2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6974">
      <pivotArea dataOnly="0" labelOnly="1" fieldPosition="0">
        <references count="5">
          <reference field="2" count="1" selected="0">
            <x v="213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6973">
      <pivotArea dataOnly="0" labelOnly="1" fieldPosition="0">
        <references count="5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3"/>
          </reference>
        </references>
      </pivotArea>
    </format>
    <format dxfId="16972">
      <pivotArea dataOnly="0" labelOnly="1" fieldPosition="0">
        <references count="5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6971">
      <pivotArea dataOnly="0" labelOnly="1" fieldPosition="0">
        <references count="5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6970">
      <pivotArea dataOnly="0" labelOnly="1" fieldPosition="0">
        <references count="5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6969">
      <pivotArea dataOnly="0" labelOnly="1" fieldPosition="0">
        <references count="5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0"/>
          </reference>
        </references>
      </pivotArea>
    </format>
    <format dxfId="16968">
      <pivotArea dataOnly="0" labelOnly="1" fieldPosition="0">
        <references count="5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6967">
      <pivotArea dataOnly="0" labelOnly="1" fieldPosition="0">
        <references count="5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6966">
      <pivotArea dataOnly="0" labelOnly="1" fieldPosition="0">
        <references count="5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16965">
      <pivotArea dataOnly="0" labelOnly="1" fieldPosition="0">
        <references count="5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6964">
      <pivotArea dataOnly="0" labelOnly="1" fieldPosition="0">
        <references count="5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4"/>
          </reference>
          <reference field="6" count="1">
            <x v="5"/>
          </reference>
        </references>
      </pivotArea>
    </format>
    <format dxfId="16963">
      <pivotArea dataOnly="0" labelOnly="1" fieldPosition="0">
        <references count="5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6962">
      <pivotArea dataOnly="0" labelOnly="1" fieldPosition="0">
        <references count="5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16961">
      <pivotArea dataOnly="0" labelOnly="1" fieldPosition="0">
        <references count="5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6960">
      <pivotArea dataOnly="0" labelOnly="1" fieldPosition="0">
        <references count="5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4"/>
          </reference>
          <reference field="6" count="1">
            <x v="5"/>
          </reference>
        </references>
      </pivotArea>
    </format>
    <format dxfId="16959">
      <pivotArea dataOnly="0" labelOnly="1" fieldPosition="0">
        <references count="5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6958">
      <pivotArea dataOnly="0" labelOnly="1" fieldPosition="0">
        <references count="5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6957">
      <pivotArea dataOnly="0" labelOnly="1" fieldPosition="0">
        <references count="5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6956">
      <pivotArea dataOnly="0" labelOnly="1" fieldPosition="0">
        <references count="5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6955">
      <pivotArea dataOnly="0" labelOnly="1" fieldPosition="0">
        <references count="5">
          <reference field="2" count="1" selected="0">
            <x v="257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3"/>
          </reference>
          <reference field="6" count="1">
            <x v="5"/>
          </reference>
        </references>
      </pivotArea>
    </format>
    <format dxfId="16954">
      <pivotArea dataOnly="0" labelOnly="1" fieldPosition="0">
        <references count="5">
          <reference field="2" count="1" selected="0">
            <x v="2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6953">
      <pivotArea dataOnly="0" labelOnly="1" fieldPosition="0">
        <references count="5">
          <reference field="2" count="1" selected="0">
            <x v="26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6952">
      <pivotArea dataOnly="0" labelOnly="1" fieldPosition="0">
        <references count="5">
          <reference field="2" count="1" selected="0">
            <x v="26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6951">
      <pivotArea dataOnly="0" labelOnly="1" fieldPosition="0">
        <references count="5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16950">
      <pivotArea dataOnly="0" labelOnly="1" fieldPosition="0">
        <references count="5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6949">
      <pivotArea dataOnly="0" labelOnly="1" fieldPosition="0">
        <references count="5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6948">
      <pivotArea dataOnly="0" labelOnly="1" fieldPosition="0">
        <references count="5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6947">
      <pivotArea dataOnly="0" labelOnly="1" fieldPosition="0">
        <references count="5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1"/>
          </reference>
        </references>
      </pivotArea>
    </format>
    <format dxfId="16946">
      <pivotArea dataOnly="0" labelOnly="1" fieldPosition="0">
        <references count="5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6945">
      <pivotArea dataOnly="0" labelOnly="1" fieldPosition="0">
        <references count="5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6944">
      <pivotArea dataOnly="0" labelOnly="1" fieldPosition="0">
        <references count="5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6943">
      <pivotArea dataOnly="0" labelOnly="1" fieldPosition="0">
        <references count="5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6942">
      <pivotArea dataOnly="0" labelOnly="1" fieldPosition="0">
        <references count="5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6941">
      <pivotArea dataOnly="0" labelOnly="1" fieldPosition="0">
        <references count="5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6940">
      <pivotArea dataOnly="0" labelOnly="1" fieldPosition="0">
        <references count="5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6939">
      <pivotArea dataOnly="0" labelOnly="1" fieldPosition="0">
        <references count="5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1"/>
          </reference>
        </references>
      </pivotArea>
    </format>
    <format dxfId="16938">
      <pivotArea dataOnly="0" labelOnly="1" fieldPosition="0">
        <references count="5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6937">
      <pivotArea dataOnly="0" labelOnly="1" fieldPosition="0">
        <references count="5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>
            <x v="6"/>
          </reference>
        </references>
      </pivotArea>
    </format>
    <format dxfId="16936">
      <pivotArea dataOnly="0" labelOnly="1" fieldPosition="0">
        <references count="5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6935">
      <pivotArea dataOnly="0" labelOnly="1" fieldPosition="0">
        <references count="5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6934">
      <pivotArea dataOnly="0" labelOnly="1" fieldPosition="0">
        <references count="5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6933">
      <pivotArea dataOnly="0" labelOnly="1" fieldPosition="0">
        <references count="5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6932">
      <pivotArea dataOnly="0" labelOnly="1" fieldPosition="0">
        <references count="5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6931">
      <pivotArea dataOnly="0" labelOnly="1" fieldPosition="0">
        <references count="5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6930">
      <pivotArea dataOnly="0" labelOnly="1" fieldPosition="0">
        <references count="5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1"/>
          </reference>
        </references>
      </pivotArea>
    </format>
    <format dxfId="16929">
      <pivotArea dataOnly="0" labelOnly="1" fieldPosition="0">
        <references count="5">
          <reference field="2" count="1" selected="0">
            <x v="32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6928">
      <pivotArea dataOnly="0" labelOnly="1" fieldPosition="0">
        <references count="5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16927">
      <pivotArea dataOnly="0" labelOnly="1" fieldPosition="0">
        <references count="5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6926">
      <pivotArea dataOnly="0" labelOnly="1" fieldPosition="0">
        <references count="5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16925">
      <pivotArea dataOnly="0" labelOnly="1" fieldPosition="0">
        <references count="5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6924">
      <pivotArea dataOnly="0" labelOnly="1" fieldPosition="0">
        <references count="5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6923">
      <pivotArea dataOnly="0" labelOnly="1" fieldPosition="0">
        <references count="5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6922">
      <pivotArea dataOnly="0" labelOnly="1" fieldPosition="0">
        <references count="5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6921">
      <pivotArea dataOnly="0" labelOnly="1" fieldPosition="0">
        <references count="5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6920">
      <pivotArea dataOnly="0" labelOnly="1" fieldPosition="0">
        <references count="5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6919">
      <pivotArea dataOnly="0" labelOnly="1" fieldPosition="0">
        <references count="5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6918">
      <pivotArea dataOnly="0" labelOnly="1" fieldPosition="0">
        <references count="5">
          <reference field="2" count="1" selected="0">
            <x v="36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6917">
      <pivotArea dataOnly="0" labelOnly="1" fieldPosition="0">
        <references count="5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6916">
      <pivotArea dataOnly="0" labelOnly="1" fieldPosition="0">
        <references count="5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6915">
      <pivotArea dataOnly="0" labelOnly="1" fieldPosition="0">
        <references count="5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6914">
      <pivotArea dataOnly="0" labelOnly="1" fieldPosition="0">
        <references count="5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16913">
      <pivotArea dataOnly="0" labelOnly="1" fieldPosition="0">
        <references count="5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6912">
      <pivotArea dataOnly="0" labelOnly="1" fieldPosition="0">
        <references count="5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1"/>
          </reference>
        </references>
      </pivotArea>
    </format>
    <format dxfId="16911">
      <pivotArea dataOnly="0" labelOnly="1" fieldPosition="0">
        <references count="5">
          <reference field="2" count="1" selected="0">
            <x v="38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6910">
      <pivotArea dataOnly="0" labelOnly="1" fieldPosition="0">
        <references count="5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1"/>
          </reference>
        </references>
      </pivotArea>
    </format>
    <format dxfId="16909">
      <pivotArea dataOnly="0" labelOnly="1" fieldPosition="0">
        <references count="5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6908">
      <pivotArea dataOnly="0" labelOnly="1" fieldPosition="0">
        <references count="5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6907">
      <pivotArea dataOnly="0" labelOnly="1" fieldPosition="0">
        <references count="5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6906">
      <pivotArea dataOnly="0" labelOnly="1" fieldPosition="0">
        <references count="5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6905">
      <pivotArea dataOnly="0" labelOnly="1" fieldPosition="0">
        <references count="5">
          <reference field="2" count="1" selected="0">
            <x v="4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6904">
      <pivotArea dataOnly="0" labelOnly="1" fieldPosition="0">
        <references count="5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6903">
      <pivotArea dataOnly="0" labelOnly="1" fieldPosition="0">
        <references count="5">
          <reference field="2" count="1" selected="0">
            <x v="40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6902">
      <pivotArea dataOnly="0" labelOnly="1" fieldPosition="0">
        <references count="5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6901">
      <pivotArea dataOnly="0" labelOnly="1" fieldPosition="0">
        <references count="5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6900">
      <pivotArea dataOnly="0" labelOnly="1" fieldPosition="0">
        <references count="5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16899">
      <pivotArea dataOnly="0" labelOnly="1" fieldPosition="0">
        <references count="5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6898">
      <pivotArea dataOnly="0" labelOnly="1" fieldPosition="0">
        <references count="5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6897">
      <pivotArea dataOnly="0" labelOnly="1" fieldPosition="0">
        <references count="5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6896">
      <pivotArea dataOnly="0" labelOnly="1" fieldPosition="0">
        <references count="5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6895">
      <pivotArea dataOnly="0" labelOnly="1" fieldPosition="0">
        <references count="6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894">
      <pivotArea dataOnly="0" labelOnly="1" fieldPosition="0">
        <references count="6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6893">
      <pivotArea dataOnly="0" labelOnly="1" fieldPosition="0">
        <references count="6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892">
      <pivotArea dataOnly="0" labelOnly="1" fieldPosition="0">
        <references count="6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6891">
      <pivotArea dataOnly="0" labelOnly="1" fieldPosition="0">
        <references count="6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890">
      <pivotArea dataOnly="0" labelOnly="1" fieldPosition="0">
        <references count="6">
          <reference field="2" count="1" selected="0">
            <x v="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889">
      <pivotArea dataOnly="0" labelOnly="1" fieldPosition="0">
        <references count="6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888">
      <pivotArea dataOnly="0" labelOnly="1" fieldPosition="0">
        <references count="6">
          <reference field="2" count="1" selected="0">
            <x v="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6"/>
          </reference>
        </references>
      </pivotArea>
    </format>
    <format dxfId="16887">
      <pivotArea dataOnly="0" labelOnly="1" fieldPosition="0">
        <references count="6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16886">
      <pivotArea dataOnly="0" labelOnly="1" fieldPosition="0">
        <references count="6">
          <reference field="2" count="1" selected="0">
            <x v="1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885">
      <pivotArea dataOnly="0" labelOnly="1" fieldPosition="0">
        <references count="6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884">
      <pivotArea dataOnly="0" labelOnly="1" fieldPosition="0">
        <references count="6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883">
      <pivotArea dataOnly="0" labelOnly="1" fieldPosition="0">
        <references count="6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882">
      <pivotArea dataOnly="0" labelOnly="1" fieldPosition="0">
        <references count="6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881">
      <pivotArea dataOnly="0" labelOnly="1" fieldPosition="0">
        <references count="6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880">
      <pivotArea dataOnly="0" labelOnly="1" fieldPosition="0">
        <references count="6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879">
      <pivotArea dataOnly="0" labelOnly="1" fieldPosition="0">
        <references count="6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878">
      <pivotArea dataOnly="0" labelOnly="1" fieldPosition="0">
        <references count="6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6877">
      <pivotArea dataOnly="0" labelOnly="1" fieldPosition="0">
        <references count="6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876">
      <pivotArea dataOnly="0" labelOnly="1" fieldPosition="0">
        <references count="6">
          <reference field="2" count="1" selected="0">
            <x v="3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6875">
      <pivotArea dataOnly="0" labelOnly="1" fieldPosition="0">
        <references count="6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874">
      <pivotArea dataOnly="0" labelOnly="1" fieldPosition="0">
        <references count="6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873">
      <pivotArea dataOnly="0" labelOnly="1" fieldPosition="0">
        <references count="6">
          <reference field="2" count="1" selected="0">
            <x v="34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872">
      <pivotArea dataOnly="0" labelOnly="1" fieldPosition="0">
        <references count="6">
          <reference field="2" count="1" selected="0">
            <x v="3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871">
      <pivotArea dataOnly="0" labelOnly="1" fieldPosition="0">
        <references count="6">
          <reference field="2" count="1" selected="0">
            <x v="3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870">
      <pivotArea dataOnly="0" labelOnly="1" fieldPosition="0">
        <references count="6">
          <reference field="2" count="1" selected="0">
            <x v="3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869">
      <pivotArea dataOnly="0" labelOnly="1" fieldPosition="0">
        <references count="6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6868">
      <pivotArea dataOnly="0" labelOnly="1" fieldPosition="0">
        <references count="6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867">
      <pivotArea dataOnly="0" labelOnly="1" fieldPosition="0">
        <references count="6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>
            <x v="3"/>
          </reference>
        </references>
      </pivotArea>
    </format>
    <format dxfId="16866">
      <pivotArea dataOnly="0" labelOnly="1" fieldPosition="0">
        <references count="6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13"/>
          </reference>
        </references>
      </pivotArea>
    </format>
    <format dxfId="16865">
      <pivotArea dataOnly="0" labelOnly="1" fieldPosition="0">
        <references count="6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864">
      <pivotArea dataOnly="0" labelOnly="1" fieldPosition="0">
        <references count="6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863">
      <pivotArea dataOnly="0" labelOnly="1" fieldPosition="0">
        <references count="6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3"/>
          </reference>
        </references>
      </pivotArea>
    </format>
    <format dxfId="16862">
      <pivotArea dataOnly="0" labelOnly="1" fieldPosition="0">
        <references count="6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861">
      <pivotArea dataOnly="0" labelOnly="1" fieldPosition="0">
        <references count="6">
          <reference field="2" count="1" selected="0">
            <x v="5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860">
      <pivotArea dataOnly="0" labelOnly="1" fieldPosition="0">
        <references count="6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859">
      <pivotArea dataOnly="0" labelOnly="1" fieldPosition="0">
        <references count="6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16858">
      <pivotArea dataOnly="0" labelOnly="1" fieldPosition="0">
        <references count="6">
          <reference field="2" count="1" selected="0">
            <x v="5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857">
      <pivotArea dataOnly="0" labelOnly="1" fieldPosition="0">
        <references count="6">
          <reference field="2" count="1" selected="0">
            <x v="6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6856">
      <pivotArea dataOnly="0" labelOnly="1" fieldPosition="0">
        <references count="6">
          <reference field="2" count="1" selected="0">
            <x v="6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855">
      <pivotArea dataOnly="0" labelOnly="1" fieldPosition="0">
        <references count="6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6854">
      <pivotArea dataOnly="0" labelOnly="1" fieldPosition="0">
        <references count="6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7"/>
          </reference>
        </references>
      </pivotArea>
    </format>
    <format dxfId="16853">
      <pivotArea dataOnly="0" labelOnly="1" fieldPosition="0">
        <references count="6">
          <reference field="2" count="1" selected="0">
            <x v="6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852">
      <pivotArea dataOnly="0" labelOnly="1" fieldPosition="0">
        <references count="6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6851">
      <pivotArea dataOnly="0" labelOnly="1" fieldPosition="0">
        <references count="6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850">
      <pivotArea dataOnly="0" labelOnly="1" fieldPosition="0">
        <references count="6">
          <reference field="2" count="1" selected="0">
            <x v="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849">
      <pivotArea dataOnly="0" labelOnly="1" fieldPosition="0">
        <references count="6">
          <reference field="2" count="1" selected="0">
            <x v="6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848">
      <pivotArea dataOnly="0" labelOnly="1" fieldPosition="0">
        <references count="6">
          <reference field="2" count="1" selected="0">
            <x v="69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847">
      <pivotArea dataOnly="0" labelOnly="1" fieldPosition="0">
        <references count="6">
          <reference field="2" count="1" selected="0">
            <x v="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16846">
      <pivotArea dataOnly="0" labelOnly="1" fieldPosition="0">
        <references count="6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6845">
      <pivotArea dataOnly="0" labelOnly="1" fieldPosition="0">
        <references count="6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844">
      <pivotArea dataOnly="0" labelOnly="1" fieldPosition="0">
        <references count="6">
          <reference field="2" count="1" selected="0">
            <x v="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843">
      <pivotArea dataOnly="0" labelOnly="1" fieldPosition="0">
        <references count="6">
          <reference field="2" count="1" selected="0">
            <x v="7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842">
      <pivotArea dataOnly="0" labelOnly="1" fieldPosition="0">
        <references count="6">
          <reference field="2" count="1" selected="0">
            <x v="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841">
      <pivotArea dataOnly="0" labelOnly="1" fieldPosition="0">
        <references count="6">
          <reference field="2" count="1" selected="0">
            <x v="76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6840">
      <pivotArea dataOnly="0" labelOnly="1" fieldPosition="0">
        <references count="6">
          <reference field="2" count="1" selected="0">
            <x v="7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839">
      <pivotArea dataOnly="0" labelOnly="1" fieldPosition="0">
        <references count="6">
          <reference field="2" count="1" selected="0">
            <x v="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838">
      <pivotArea dataOnly="0" labelOnly="1" fieldPosition="0">
        <references count="6">
          <reference field="2" count="1" selected="0">
            <x v="7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837">
      <pivotArea dataOnly="0" labelOnly="1" fieldPosition="0">
        <references count="6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6836">
      <pivotArea dataOnly="0" labelOnly="1" fieldPosition="0">
        <references count="6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835">
      <pivotArea dataOnly="0" labelOnly="1" fieldPosition="0">
        <references count="6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6834">
      <pivotArea dataOnly="0" labelOnly="1" fieldPosition="0">
        <references count="6">
          <reference field="2" count="1" selected="0">
            <x v="8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833">
      <pivotArea dataOnly="0" labelOnly="1" fieldPosition="0">
        <references count="6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6832">
      <pivotArea dataOnly="0" labelOnly="1" fieldPosition="0">
        <references count="6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831">
      <pivotArea dataOnly="0" labelOnly="1" fieldPosition="0">
        <references count="6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830">
      <pivotArea dataOnly="0" labelOnly="1" fieldPosition="0">
        <references count="6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6829">
      <pivotArea dataOnly="0" labelOnly="1" fieldPosition="0">
        <references count="6">
          <reference field="2" count="1" selected="0">
            <x v="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828">
      <pivotArea dataOnly="0" labelOnly="1" fieldPosition="0">
        <references count="6">
          <reference field="2" count="1" selected="0">
            <x v="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827">
      <pivotArea dataOnly="0" labelOnly="1" fieldPosition="0">
        <references count="6">
          <reference field="2" count="1" selected="0">
            <x v="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826">
      <pivotArea dataOnly="0" labelOnly="1" fieldPosition="0">
        <references count="6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6825">
      <pivotArea dataOnly="0" labelOnly="1" fieldPosition="0">
        <references count="6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16824">
      <pivotArea dataOnly="0" labelOnly="1" fieldPosition="0">
        <references count="6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16823">
      <pivotArea dataOnly="0" labelOnly="1" fieldPosition="0">
        <references count="6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6822">
      <pivotArea dataOnly="0" labelOnly="1" fieldPosition="0">
        <references count="6">
          <reference field="2" count="1" selected="0">
            <x v="9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6821">
      <pivotArea dataOnly="0" labelOnly="1" fieldPosition="0">
        <references count="6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6820">
      <pivotArea dataOnly="0" labelOnly="1" fieldPosition="0">
        <references count="6">
          <reference field="2" count="1" selected="0">
            <x v="98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819">
      <pivotArea dataOnly="0" labelOnly="1" fieldPosition="0">
        <references count="6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>
            <x v="12"/>
          </reference>
        </references>
      </pivotArea>
    </format>
    <format dxfId="16818">
      <pivotArea dataOnly="0" labelOnly="1" fieldPosition="0">
        <references count="6">
          <reference field="2" count="1" selected="0">
            <x v="1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6817">
      <pivotArea dataOnly="0" labelOnly="1" fieldPosition="0">
        <references count="6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816">
      <pivotArea dataOnly="0" labelOnly="1" fieldPosition="0">
        <references count="6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6815">
      <pivotArea dataOnly="0" labelOnly="1" fieldPosition="0">
        <references count="6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6814">
      <pivotArea dataOnly="0" labelOnly="1" fieldPosition="0">
        <references count="6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16813">
      <pivotArea dataOnly="0" labelOnly="1" fieldPosition="0">
        <references count="6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16812">
      <pivotArea dataOnly="0" labelOnly="1" fieldPosition="0">
        <references count="6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811">
      <pivotArea dataOnly="0" labelOnly="1" fieldPosition="0">
        <references count="6">
          <reference field="2" count="1" selected="0">
            <x v="10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810">
      <pivotArea dataOnly="0" labelOnly="1" fieldPosition="0">
        <references count="6">
          <reference field="2" count="1" selected="0">
            <x v="1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809">
      <pivotArea dataOnly="0" labelOnly="1" fieldPosition="0">
        <references count="6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6808">
      <pivotArea dataOnly="0" labelOnly="1" fieldPosition="0">
        <references count="6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6807">
      <pivotArea dataOnly="0" labelOnly="1" fieldPosition="0">
        <references count="6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806">
      <pivotArea dataOnly="0" labelOnly="1" fieldPosition="0">
        <references count="6">
          <reference field="2" count="1" selected="0">
            <x v="11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805">
      <pivotArea dataOnly="0" labelOnly="1" fieldPosition="0">
        <references count="6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6804">
      <pivotArea dataOnly="0" labelOnly="1" fieldPosition="0">
        <references count="6">
          <reference field="2" count="1" selected="0">
            <x v="11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16803">
      <pivotArea dataOnly="0" labelOnly="1" fieldPosition="0">
        <references count="6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6802">
      <pivotArea dataOnly="0" labelOnly="1" fieldPosition="0">
        <references count="6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801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800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6799">
      <pivotArea dataOnly="0" labelOnly="1" fieldPosition="0">
        <references count="6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798">
      <pivotArea dataOnly="0" labelOnly="1" fieldPosition="0">
        <references count="6">
          <reference field="2" count="1" selected="0">
            <x v="121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797">
      <pivotArea dataOnly="0" labelOnly="1" fieldPosition="0">
        <references count="6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6796">
      <pivotArea dataOnly="0" labelOnly="1" fieldPosition="0">
        <references count="6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16795">
      <pivotArea dataOnly="0" labelOnly="1" fieldPosition="0">
        <references count="6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794">
      <pivotArea dataOnly="0" labelOnly="1" fieldPosition="0">
        <references count="6">
          <reference field="2" count="1" selected="0">
            <x v="12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16793">
      <pivotArea dataOnly="0" labelOnly="1" fieldPosition="0">
        <references count="6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792">
      <pivotArea dataOnly="0" labelOnly="1" fieldPosition="0">
        <references count="6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791">
      <pivotArea dataOnly="0" labelOnly="1" fieldPosition="0">
        <references count="6">
          <reference field="2" count="1" selected="0">
            <x v="13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6790">
      <pivotArea dataOnly="0" labelOnly="1" fieldPosition="0">
        <references count="6">
          <reference field="2" count="1" selected="0">
            <x v="1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789">
      <pivotArea dataOnly="0" labelOnly="1" fieldPosition="0">
        <references count="6">
          <reference field="2" count="1" selected="0">
            <x v="13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788">
      <pivotArea dataOnly="0" labelOnly="1" fieldPosition="0">
        <references count="6">
          <reference field="2" count="1" selected="0">
            <x v="136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787">
      <pivotArea dataOnly="0" labelOnly="1" fieldPosition="0">
        <references count="6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786">
      <pivotArea dataOnly="0" labelOnly="1" fieldPosition="0">
        <references count="6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785">
      <pivotArea dataOnly="0" labelOnly="1" fieldPosition="0">
        <references count="6">
          <reference field="2" count="1" selected="0">
            <x v="1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784">
      <pivotArea dataOnly="0" labelOnly="1" fieldPosition="0">
        <references count="6">
          <reference field="2" count="1" selected="0">
            <x v="14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783">
      <pivotArea dataOnly="0" labelOnly="1" fieldPosition="0">
        <references count="6">
          <reference field="2" count="1" selected="0">
            <x v="1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782">
      <pivotArea dataOnly="0" labelOnly="1" fieldPosition="0">
        <references count="6">
          <reference field="2" count="1" selected="0">
            <x v="142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6781">
      <pivotArea dataOnly="0" labelOnly="1" fieldPosition="0">
        <references count="6">
          <reference field="2" count="1" selected="0">
            <x v="14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780">
      <pivotArea dataOnly="0" labelOnly="1" fieldPosition="0">
        <references count="6">
          <reference field="2" count="1" selected="0">
            <x v="14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779">
      <pivotArea dataOnly="0" labelOnly="1" fieldPosition="0">
        <references count="6">
          <reference field="2" count="1" selected="0">
            <x v="14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778">
      <pivotArea dataOnly="0" labelOnly="1" fieldPosition="0">
        <references count="6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777">
      <pivotArea dataOnly="0" labelOnly="1" fieldPosition="0">
        <references count="6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>
            <x v="12"/>
          </reference>
        </references>
      </pivotArea>
    </format>
    <format dxfId="16776">
      <pivotArea dataOnly="0" labelOnly="1" fieldPosition="0">
        <references count="6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4"/>
          </reference>
          <reference field="7" count="1">
            <x v="3"/>
          </reference>
        </references>
      </pivotArea>
    </format>
    <format dxfId="16775">
      <pivotArea dataOnly="0" labelOnly="1" fieldPosition="0">
        <references count="6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>
            <x v="11"/>
          </reference>
        </references>
      </pivotArea>
    </format>
    <format dxfId="16774">
      <pivotArea dataOnly="0" labelOnly="1" fieldPosition="0">
        <references count="6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16773">
      <pivotArea dataOnly="0" labelOnly="1" fieldPosition="0">
        <references count="6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772">
      <pivotArea dataOnly="0" labelOnly="1" fieldPosition="0">
        <references count="6">
          <reference field="2" count="1" selected="0">
            <x v="15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771">
      <pivotArea dataOnly="0" labelOnly="1" fieldPosition="0">
        <references count="6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770">
      <pivotArea dataOnly="0" labelOnly="1" fieldPosition="0">
        <references count="6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6769">
      <pivotArea dataOnly="0" labelOnly="1" fieldPosition="0">
        <references count="6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6768">
      <pivotArea dataOnly="0" labelOnly="1" fieldPosition="0">
        <references count="6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6767">
      <pivotArea dataOnly="0" labelOnly="1" fieldPosition="0">
        <references count="6">
          <reference field="2" count="1" selected="0">
            <x v="1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766">
      <pivotArea dataOnly="0" labelOnly="1" fieldPosition="0">
        <references count="6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765">
      <pivotArea dataOnly="0" labelOnly="1" fieldPosition="0">
        <references count="6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16764">
      <pivotArea dataOnly="0" labelOnly="1" fieldPosition="0">
        <references count="6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>
            <x v="1"/>
          </reference>
        </references>
      </pivotArea>
    </format>
    <format dxfId="16763">
      <pivotArea dataOnly="0" labelOnly="1" fieldPosition="0">
        <references count="6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6762">
      <pivotArea dataOnly="0" labelOnly="1" fieldPosition="0">
        <references count="6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16761">
      <pivotArea dataOnly="0" labelOnly="1" fieldPosition="0">
        <references count="6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16760">
      <pivotArea dataOnly="0" labelOnly="1" fieldPosition="0">
        <references count="6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6759">
      <pivotArea dataOnly="0" labelOnly="1" fieldPosition="0">
        <references count="6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758">
      <pivotArea dataOnly="0" labelOnly="1" fieldPosition="0">
        <references count="6">
          <reference field="2" count="1" selected="0">
            <x v="18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6757">
      <pivotArea dataOnly="0" labelOnly="1" fieldPosition="0">
        <references count="6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6756">
      <pivotArea dataOnly="0" labelOnly="1" fieldPosition="0">
        <references count="6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755">
      <pivotArea dataOnly="0" labelOnly="1" fieldPosition="0">
        <references count="6">
          <reference field="2" count="1" selected="0">
            <x v="1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754">
      <pivotArea dataOnly="0" labelOnly="1" fieldPosition="0">
        <references count="6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6753">
      <pivotArea dataOnly="0" labelOnly="1" fieldPosition="0">
        <references count="6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752">
      <pivotArea dataOnly="0" labelOnly="1" fieldPosition="0">
        <references count="6">
          <reference field="2" count="1" selected="0">
            <x v="1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751">
      <pivotArea dataOnly="0" labelOnly="1" fieldPosition="0">
        <references count="6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750">
      <pivotArea dataOnly="0" labelOnly="1" fieldPosition="0">
        <references count="6">
          <reference field="2" count="1" selected="0">
            <x v="1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749">
      <pivotArea dataOnly="0" labelOnly="1" fieldPosition="0">
        <references count="6">
          <reference field="2" count="1" selected="0">
            <x v="1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748">
      <pivotArea dataOnly="0" labelOnly="1" fieldPosition="0">
        <references count="6">
          <reference field="2" count="1" selected="0">
            <x v="19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0"/>
          </reference>
        </references>
      </pivotArea>
    </format>
    <format dxfId="16747">
      <pivotArea dataOnly="0" labelOnly="1" fieldPosition="0">
        <references count="6">
          <reference field="2" count="1" selected="0">
            <x v="1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746">
      <pivotArea dataOnly="0" labelOnly="1" fieldPosition="0">
        <references count="6">
          <reference field="2" count="1" selected="0">
            <x v="19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745">
      <pivotArea dataOnly="0" labelOnly="1" fieldPosition="0">
        <references count="6">
          <reference field="2" count="1" selected="0">
            <x v="1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744">
      <pivotArea dataOnly="0" labelOnly="1" fieldPosition="0">
        <references count="6">
          <reference field="2" count="1" selected="0">
            <x v="2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743">
      <pivotArea dataOnly="0" labelOnly="1" fieldPosition="0">
        <references count="6">
          <reference field="2" count="1" selected="0">
            <x v="20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742">
      <pivotArea dataOnly="0" labelOnly="1" fieldPosition="0">
        <references count="6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6741">
      <pivotArea dataOnly="0" labelOnly="1" fieldPosition="0">
        <references count="6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6740">
      <pivotArea dataOnly="0" labelOnly="1" fieldPosition="0">
        <references count="6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739">
      <pivotArea dataOnly="0" labelOnly="1" fieldPosition="0">
        <references count="6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738">
      <pivotArea dataOnly="0" labelOnly="1" fieldPosition="0">
        <references count="6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6737">
      <pivotArea dataOnly="0" labelOnly="1" fieldPosition="0">
        <references count="6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7"/>
          </reference>
        </references>
      </pivotArea>
    </format>
    <format dxfId="16736">
      <pivotArea dataOnly="0" labelOnly="1" fieldPosition="0">
        <references count="6">
          <reference field="2" count="1" selected="0">
            <x v="21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6735">
      <pivotArea dataOnly="0" labelOnly="1" fieldPosition="0">
        <references count="6">
          <reference field="2" count="1" selected="0">
            <x v="2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6734">
      <pivotArea dataOnly="0" labelOnly="1" fieldPosition="0">
        <references count="6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6733">
      <pivotArea dataOnly="0" labelOnly="1" fieldPosition="0">
        <references count="6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6732">
      <pivotArea dataOnly="0" labelOnly="1" fieldPosition="0">
        <references count="6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731">
      <pivotArea dataOnly="0" labelOnly="1" fieldPosition="0">
        <references count="6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730">
      <pivotArea dataOnly="0" labelOnly="1" fieldPosition="0">
        <references count="6">
          <reference field="2" count="1" selected="0">
            <x v="2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729">
      <pivotArea dataOnly="0" labelOnly="1" fieldPosition="0">
        <references count="6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16728">
      <pivotArea dataOnly="0" labelOnly="1" fieldPosition="0">
        <references count="6">
          <reference field="2" count="1" selected="0">
            <x v="2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727">
      <pivotArea dataOnly="0" labelOnly="1" fieldPosition="0">
        <references count="6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6726">
      <pivotArea dataOnly="0" labelOnly="1" fieldPosition="0">
        <references count="6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725">
      <pivotArea dataOnly="0" labelOnly="1" fieldPosition="0">
        <references count="6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6724">
      <pivotArea dataOnly="0" labelOnly="1" fieldPosition="0">
        <references count="6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6723">
      <pivotArea dataOnly="0" labelOnly="1" fieldPosition="0">
        <references count="6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>
            <x v="12"/>
          </reference>
        </references>
      </pivotArea>
    </format>
    <format dxfId="16722">
      <pivotArea dataOnly="0" labelOnly="1" fieldPosition="0">
        <references count="6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721">
      <pivotArea dataOnly="0" labelOnly="1" fieldPosition="0">
        <references count="6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720">
      <pivotArea dataOnly="0" labelOnly="1" fieldPosition="0">
        <references count="6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5"/>
          </reference>
          <reference field="7" count="1">
            <x v="8"/>
          </reference>
        </references>
      </pivotArea>
    </format>
    <format dxfId="16719">
      <pivotArea dataOnly="0" labelOnly="1" fieldPosition="0">
        <references count="6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718">
      <pivotArea dataOnly="0" labelOnly="1" fieldPosition="0">
        <references count="6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>
            <x v="8"/>
          </reference>
        </references>
      </pivotArea>
    </format>
    <format dxfId="16717">
      <pivotArea dataOnly="0" labelOnly="1" fieldPosition="0">
        <references count="6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6716">
      <pivotArea dataOnly="0" labelOnly="1" fieldPosition="0">
        <references count="6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16715">
      <pivotArea dataOnly="0" labelOnly="1" fieldPosition="0">
        <references count="6">
          <reference field="2" count="1" selected="0">
            <x v="24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714">
      <pivotArea dataOnly="0" labelOnly="1" fieldPosition="0">
        <references count="6">
          <reference field="2" count="1" selected="0">
            <x v="2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713">
      <pivotArea dataOnly="0" labelOnly="1" fieldPosition="0">
        <references count="6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6712">
      <pivotArea dataOnly="0" labelOnly="1" fieldPosition="0">
        <references count="6">
          <reference field="2" count="1" selected="0">
            <x v="2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711">
      <pivotArea dataOnly="0" labelOnly="1" fieldPosition="0">
        <references count="6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7"/>
          </reference>
        </references>
      </pivotArea>
    </format>
    <format dxfId="16710">
      <pivotArea dataOnly="0" labelOnly="1" fieldPosition="0">
        <references count="6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16709">
      <pivotArea dataOnly="0" labelOnly="1" fieldPosition="0">
        <references count="6">
          <reference field="2" count="1" selected="0">
            <x v="253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708">
      <pivotArea dataOnly="0" labelOnly="1" fieldPosition="0">
        <references count="6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6707">
      <pivotArea dataOnly="0" labelOnly="1" fieldPosition="0">
        <references count="6">
          <reference field="2" count="1" selected="0">
            <x v="25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706">
      <pivotArea dataOnly="0" labelOnly="1" fieldPosition="0">
        <references count="6">
          <reference field="2" count="1" selected="0">
            <x v="2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705">
      <pivotArea dataOnly="0" labelOnly="1" fieldPosition="0">
        <references count="6">
          <reference field="2" count="1" selected="0">
            <x v="2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704">
      <pivotArea dataOnly="0" labelOnly="1" fieldPosition="0">
        <references count="6">
          <reference field="2" count="1" selected="0">
            <x v="26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703">
      <pivotArea dataOnly="0" labelOnly="1" fieldPosition="0">
        <references count="6">
          <reference field="2" count="1" selected="0">
            <x v="26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702">
      <pivotArea dataOnly="0" labelOnly="1" fieldPosition="0">
        <references count="6">
          <reference field="2" count="1" selected="0">
            <x v="26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701">
      <pivotArea dataOnly="0" labelOnly="1" fieldPosition="0">
        <references count="6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700">
      <pivotArea dataOnly="0" labelOnly="1" fieldPosition="0">
        <references count="6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99">
      <pivotArea dataOnly="0" labelOnly="1" fieldPosition="0">
        <references count="6">
          <reference field="2" count="1" selected="0">
            <x v="2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6698">
      <pivotArea dataOnly="0" labelOnly="1" fieldPosition="0">
        <references count="6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697">
      <pivotArea dataOnly="0" labelOnly="1" fieldPosition="0">
        <references count="6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696">
      <pivotArea dataOnly="0" labelOnly="1" fieldPosition="0">
        <references count="6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6695">
      <pivotArea dataOnly="0" labelOnly="1" fieldPosition="0">
        <references count="6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694">
      <pivotArea dataOnly="0" labelOnly="1" fieldPosition="0">
        <references count="6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6693">
      <pivotArea dataOnly="0" labelOnly="1" fieldPosition="0">
        <references count="6">
          <reference field="2" count="1" selected="0">
            <x v="279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6692">
      <pivotArea dataOnly="0" labelOnly="1" fieldPosition="0">
        <references count="6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6691">
      <pivotArea dataOnly="0" labelOnly="1" fieldPosition="0">
        <references count="6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690">
      <pivotArea dataOnly="0" labelOnly="1" fieldPosition="0">
        <references count="6">
          <reference field="2" count="1" selected="0">
            <x v="2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89">
      <pivotArea dataOnly="0" labelOnly="1" fieldPosition="0">
        <references count="6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6688">
      <pivotArea dataOnly="0" labelOnly="1" fieldPosition="0">
        <references count="6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87">
      <pivotArea dataOnly="0" labelOnly="1" fieldPosition="0">
        <references count="6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686">
      <pivotArea dataOnly="0" labelOnly="1" fieldPosition="0">
        <references count="6">
          <reference field="2" count="1" selected="0">
            <x v="286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85">
      <pivotArea dataOnly="0" labelOnly="1" fieldPosition="0">
        <references count="6">
          <reference field="2" count="1" selected="0">
            <x v="2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84">
      <pivotArea dataOnly="0" labelOnly="1" fieldPosition="0">
        <references count="6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683">
      <pivotArea dataOnly="0" labelOnly="1" fieldPosition="0">
        <references count="6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82">
      <pivotArea dataOnly="0" labelOnly="1" fieldPosition="0">
        <references count="6">
          <reference field="2" count="1" selected="0">
            <x v="2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681">
      <pivotArea dataOnly="0" labelOnly="1" fieldPosition="0">
        <references count="6">
          <reference field="2" count="1" selected="0">
            <x v="2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680">
      <pivotArea dataOnly="0" labelOnly="1" fieldPosition="0">
        <references count="6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79">
      <pivotArea dataOnly="0" labelOnly="1" fieldPosition="0">
        <references count="6">
          <reference field="2" count="1" selected="0">
            <x v="3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678">
      <pivotArea dataOnly="0" labelOnly="1" fieldPosition="0">
        <references count="6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6677">
      <pivotArea dataOnly="0" labelOnly="1" fieldPosition="0">
        <references count="6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76">
      <pivotArea dataOnly="0" labelOnly="1" fieldPosition="0">
        <references count="6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6675">
      <pivotArea dataOnly="0" labelOnly="1" fieldPosition="0">
        <references count="6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674">
      <pivotArea dataOnly="0" labelOnly="1" fieldPosition="0">
        <references count="6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16673">
      <pivotArea dataOnly="0" labelOnly="1" fieldPosition="0">
        <references count="6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72">
      <pivotArea dataOnly="0" labelOnly="1" fieldPosition="0">
        <references count="6">
          <reference field="2" count="1" selected="0">
            <x v="31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71">
      <pivotArea dataOnly="0" labelOnly="1" fieldPosition="0">
        <references count="6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670">
      <pivotArea dataOnly="0" labelOnly="1" fieldPosition="0">
        <references count="6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6669">
      <pivotArea dataOnly="0" labelOnly="1" fieldPosition="0">
        <references count="6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668">
      <pivotArea dataOnly="0" labelOnly="1" fieldPosition="0">
        <references count="6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6667">
      <pivotArea dataOnly="0" labelOnly="1" fieldPosition="0">
        <references count="6">
          <reference field="2" count="1" selected="0">
            <x v="32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666">
      <pivotArea dataOnly="0" labelOnly="1" fieldPosition="0">
        <references count="6">
          <reference field="2" count="1" selected="0">
            <x v="3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10"/>
          </reference>
        </references>
      </pivotArea>
    </format>
    <format dxfId="16665">
      <pivotArea dataOnly="0" labelOnly="1" fieldPosition="0">
        <references count="6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664">
      <pivotArea dataOnly="0" labelOnly="1" fieldPosition="0">
        <references count="6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663">
      <pivotArea dataOnly="0" labelOnly="1" fieldPosition="0">
        <references count="6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662">
      <pivotArea dataOnly="0" labelOnly="1" fieldPosition="0">
        <references count="6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6661">
      <pivotArea dataOnly="0" labelOnly="1" fieldPosition="0">
        <references count="6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660">
      <pivotArea dataOnly="0" labelOnly="1" fieldPosition="0">
        <references count="6">
          <reference field="2" count="1" selected="0">
            <x v="33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659">
      <pivotArea dataOnly="0" labelOnly="1" fieldPosition="0">
        <references count="6">
          <reference field="2" count="1" selected="0">
            <x v="33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58">
      <pivotArea dataOnly="0" labelOnly="1" fieldPosition="0">
        <references count="6">
          <reference field="2" count="1" selected="0">
            <x v="33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6657">
      <pivotArea dataOnly="0" labelOnly="1" fieldPosition="0">
        <references count="6">
          <reference field="2" count="1" selected="0">
            <x v="33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56">
      <pivotArea dataOnly="0" labelOnly="1" fieldPosition="0">
        <references count="6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16655">
      <pivotArea dataOnly="0" labelOnly="1" fieldPosition="0">
        <references count="6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6654">
      <pivotArea dataOnly="0" labelOnly="1" fieldPosition="0">
        <references count="6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653">
      <pivotArea dataOnly="0" labelOnly="1" fieldPosition="0">
        <references count="6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652">
      <pivotArea dataOnly="0" labelOnly="1" fieldPosition="0">
        <references count="6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6651">
      <pivotArea dataOnly="0" labelOnly="1" fieldPosition="0">
        <references count="6">
          <reference field="2" count="1" selected="0">
            <x v="34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50">
      <pivotArea dataOnly="0" labelOnly="1" fieldPosition="0">
        <references count="6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649">
      <pivotArea dataOnly="0" labelOnly="1" fieldPosition="0">
        <references count="6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48">
      <pivotArea dataOnly="0" labelOnly="1" fieldPosition="0">
        <references count="6">
          <reference field="2" count="1" selected="0">
            <x v="35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647">
      <pivotArea dataOnly="0" labelOnly="1" fieldPosition="0">
        <references count="6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4"/>
          </reference>
        </references>
      </pivotArea>
    </format>
    <format dxfId="16646">
      <pivotArea dataOnly="0" labelOnly="1" fieldPosition="0">
        <references count="6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5"/>
          </reference>
        </references>
      </pivotArea>
    </format>
    <format dxfId="16645">
      <pivotArea dataOnly="0" labelOnly="1" fieldPosition="0">
        <references count="6">
          <reference field="2" count="1" selected="0">
            <x v="3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44">
      <pivotArea dataOnly="0" labelOnly="1" fieldPosition="0">
        <references count="6">
          <reference field="2" count="1" selected="0">
            <x v="35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6643">
      <pivotArea dataOnly="0" labelOnly="1" fieldPosition="0">
        <references count="6">
          <reference field="2" count="1" selected="0">
            <x v="3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42">
      <pivotArea dataOnly="0" labelOnly="1" fieldPosition="0">
        <references count="6">
          <reference field="2" count="1" selected="0">
            <x v="35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641">
      <pivotArea dataOnly="0" labelOnly="1" fieldPosition="0">
        <references count="6">
          <reference field="2" count="1" selected="0">
            <x v="35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40">
      <pivotArea dataOnly="0" labelOnly="1" fieldPosition="0">
        <references count="6">
          <reference field="2" count="1" selected="0">
            <x v="3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639">
      <pivotArea dataOnly="0" labelOnly="1" fieldPosition="0">
        <references count="6">
          <reference field="2" count="1" selected="0">
            <x v="36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38">
      <pivotArea dataOnly="0" labelOnly="1" fieldPosition="0">
        <references count="6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6637">
      <pivotArea dataOnly="0" labelOnly="1" fieldPosition="0">
        <references count="6">
          <reference field="2" count="1" selected="0">
            <x v="36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636">
      <pivotArea dataOnly="0" labelOnly="1" fieldPosition="0">
        <references count="6">
          <reference field="2" count="1" selected="0">
            <x v="3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16635">
      <pivotArea dataOnly="0" labelOnly="1" fieldPosition="0">
        <references count="6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16634">
      <pivotArea dataOnly="0" labelOnly="1" fieldPosition="0">
        <references count="6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633">
      <pivotArea dataOnly="0" labelOnly="1" fieldPosition="0">
        <references count="6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32">
      <pivotArea dataOnly="0" labelOnly="1" fieldPosition="0">
        <references count="6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631">
      <pivotArea dataOnly="0" labelOnly="1" fieldPosition="0">
        <references count="6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30">
      <pivotArea dataOnly="0" labelOnly="1" fieldPosition="0">
        <references count="6">
          <reference field="2" count="1" selected="0">
            <x v="3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629">
      <pivotArea dataOnly="0" labelOnly="1" fieldPosition="0">
        <references count="6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6628">
      <pivotArea dataOnly="0" labelOnly="1" fieldPosition="0">
        <references count="6">
          <reference field="2" count="1" selected="0">
            <x v="38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27">
      <pivotArea dataOnly="0" labelOnly="1" fieldPosition="0">
        <references count="6">
          <reference field="2" count="1" selected="0">
            <x v="38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16626">
      <pivotArea dataOnly="0" labelOnly="1" fieldPosition="0">
        <references count="6">
          <reference field="2" count="1" selected="0">
            <x v="3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25">
      <pivotArea dataOnly="0" labelOnly="1" fieldPosition="0">
        <references count="6">
          <reference field="2" count="1" selected="0">
            <x v="3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6624">
      <pivotArea dataOnly="0" labelOnly="1" fieldPosition="0">
        <references count="6">
          <reference field="2" count="1" selected="0">
            <x v="38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23">
      <pivotArea dataOnly="0" labelOnly="1" fieldPosition="0">
        <references count="6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622">
      <pivotArea dataOnly="0" labelOnly="1" fieldPosition="0">
        <references count="6">
          <reference field="2" count="1" selected="0">
            <x v="3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6621">
      <pivotArea dataOnly="0" labelOnly="1" fieldPosition="0">
        <references count="6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620">
      <pivotArea dataOnly="0" labelOnly="1" fieldPosition="0">
        <references count="6">
          <reference field="2" count="1" selected="0">
            <x v="39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19">
      <pivotArea dataOnly="0" labelOnly="1" fieldPosition="0">
        <references count="6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6618">
      <pivotArea dataOnly="0" labelOnly="1" fieldPosition="0">
        <references count="6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617">
      <pivotArea dataOnly="0" labelOnly="1" fieldPosition="0">
        <references count="6">
          <reference field="2" count="1" selected="0">
            <x v="400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6616">
      <pivotArea dataOnly="0" labelOnly="1" fieldPosition="0">
        <references count="6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6615">
      <pivotArea dataOnly="0" labelOnly="1" fieldPosition="0">
        <references count="6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16614">
      <pivotArea dataOnly="0" labelOnly="1" fieldPosition="0">
        <references count="6">
          <reference field="2" count="1" selected="0">
            <x v="40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6613">
      <pivotArea dataOnly="0" labelOnly="1" fieldPosition="0">
        <references count="6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12">
      <pivotArea dataOnly="0" labelOnly="1" fieldPosition="0">
        <references count="6">
          <reference field="2" count="1" selected="0">
            <x v="40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611">
      <pivotArea dataOnly="0" labelOnly="1" fieldPosition="0">
        <references count="6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10">
      <pivotArea dataOnly="0" labelOnly="1" fieldPosition="0">
        <references count="6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609">
      <pivotArea dataOnly="0" labelOnly="1" fieldPosition="0">
        <references count="6">
          <reference field="2" count="1" selected="0">
            <x v="4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08">
      <pivotArea dataOnly="0" labelOnly="1" fieldPosition="0">
        <references count="6">
          <reference field="2" count="1" selected="0">
            <x v="41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607">
      <pivotArea dataOnly="0" labelOnly="1" fieldPosition="0">
        <references count="6">
          <reference field="2" count="1" selected="0">
            <x v="41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6606">
      <pivotArea dataOnly="0" labelOnly="1" fieldPosition="0">
        <references count="6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6605">
      <pivotArea dataOnly="0" labelOnly="1" fieldPosition="0">
        <references count="6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6604">
      <pivotArea dataOnly="0" labelOnly="1" fieldPosition="0">
        <references count="6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603">
      <pivotArea dataOnly="0" labelOnly="1" fieldPosition="0">
        <references count="6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6602">
      <pivotArea dataOnly="0" labelOnly="1" fieldPosition="0">
        <references count="6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6601">
      <pivotArea dataOnly="0" labelOnly="1" fieldPosition="0">
        <references count="6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6600">
      <pivotArea dataOnly="0" labelOnly="1" fieldPosition="0">
        <references count="6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6599">
      <pivotArea dataOnly="0" labelOnly="1" fieldPosition="0">
        <references count="6">
          <reference field="2" count="1" selected="0">
            <x v="422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6598">
      <pivotArea dataOnly="0" labelOnly="1" fieldPosition="0">
        <references count="6">
          <reference field="2" count="1" selected="0">
            <x v="425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6597">
      <pivotArea dataOnly="0" labelOnly="1" fieldPosition="0">
        <references count="6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6596">
      <pivotArea dataOnly="0" labelOnly="1" fieldPosition="0">
        <references count="7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9"/>
          </reference>
        </references>
      </pivotArea>
    </format>
    <format dxfId="16595">
      <pivotArea dataOnly="0" labelOnly="1" fieldPosition="0">
        <references count="7">
          <reference field="2" count="1" selected="0">
            <x v="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58"/>
          </reference>
        </references>
      </pivotArea>
    </format>
    <format dxfId="16594">
      <pivotArea dataOnly="0" labelOnly="1" fieldPosition="0">
        <references count="7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16593">
      <pivotArea dataOnly="0" labelOnly="1" fieldPosition="0">
        <references count="7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6592">
      <pivotArea dataOnly="0" labelOnly="1" fieldPosition="0">
        <references count="7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16591">
      <pivotArea dataOnly="0" labelOnly="1" fieldPosition="0">
        <references count="7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590">
      <pivotArea dataOnly="0" labelOnly="1" fieldPosition="0">
        <references count="7">
          <reference field="2" count="1" selected="0">
            <x v="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6589">
      <pivotArea dataOnly="0" labelOnly="1" fieldPosition="0">
        <references count="7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16588">
      <pivotArea dataOnly="0" labelOnly="1" fieldPosition="0">
        <references count="7">
          <reference field="2" count="1" selected="0">
            <x v="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6"/>
          </reference>
          <reference field="8" count="1">
            <x v="12"/>
          </reference>
        </references>
      </pivotArea>
    </format>
    <format dxfId="16587">
      <pivotArea dataOnly="0" labelOnly="1" fieldPosition="0">
        <references count="7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6586">
      <pivotArea dataOnly="0" labelOnly="1" fieldPosition="0">
        <references count="7">
          <reference field="2" count="1" selected="0">
            <x v="10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6585">
      <pivotArea dataOnly="0" labelOnly="1" fieldPosition="0">
        <references count="7">
          <reference field="2" count="1" selected="0">
            <x v="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16584">
      <pivotArea dataOnly="0" labelOnly="1" fieldPosition="0">
        <references count="7">
          <reference field="2" count="1" selected="0">
            <x v="1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16583">
      <pivotArea dataOnly="0" labelOnly="1" fieldPosition="0">
        <references count="7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6582">
      <pivotArea dataOnly="0" labelOnly="1" fieldPosition="0">
        <references count="7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581">
      <pivotArea dataOnly="0" labelOnly="1" fieldPosition="0">
        <references count="7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9"/>
          </reference>
        </references>
      </pivotArea>
    </format>
    <format dxfId="16580">
      <pivotArea dataOnly="0" labelOnly="1" fieldPosition="0">
        <references count="7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32"/>
          </reference>
        </references>
      </pivotArea>
    </format>
    <format dxfId="16579">
      <pivotArea dataOnly="0" labelOnly="1" fieldPosition="0">
        <references count="7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1"/>
          </reference>
        </references>
      </pivotArea>
    </format>
    <format dxfId="16578">
      <pivotArea dataOnly="0" labelOnly="1" fieldPosition="0">
        <references count="7">
          <reference field="2" count="1" selected="0">
            <x v="1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4"/>
          </reference>
        </references>
      </pivotArea>
    </format>
    <format dxfId="16577">
      <pivotArea dataOnly="0" labelOnly="1" fieldPosition="0">
        <references count="7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6"/>
          </reference>
        </references>
      </pivotArea>
    </format>
    <format dxfId="16576">
      <pivotArea dataOnly="0" labelOnly="1" fieldPosition="0">
        <references count="7">
          <reference field="2" count="1" selected="0">
            <x v="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575">
      <pivotArea dataOnly="0" labelOnly="1" fieldPosition="0">
        <references count="7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16574">
      <pivotArea dataOnly="0" labelOnly="1" fieldPosition="0">
        <references count="7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3"/>
          </reference>
        </references>
      </pivotArea>
    </format>
    <format dxfId="16573">
      <pivotArea dataOnly="0" labelOnly="1" fieldPosition="0">
        <references count="7">
          <reference field="2" count="1" selected="0">
            <x v="3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6572">
      <pivotArea dataOnly="0" labelOnly="1" fieldPosition="0">
        <references count="7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4"/>
          </reference>
        </references>
      </pivotArea>
    </format>
    <format dxfId="16571">
      <pivotArea dataOnly="0" labelOnly="1" fieldPosition="0">
        <references count="7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6570">
      <pivotArea dataOnly="0" labelOnly="1" fieldPosition="0">
        <references count="7">
          <reference field="2" count="1" selected="0">
            <x v="34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6569">
      <pivotArea dataOnly="0" labelOnly="1" fieldPosition="0">
        <references count="7">
          <reference field="2" count="1" selected="0">
            <x v="35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66"/>
          </reference>
        </references>
      </pivotArea>
    </format>
    <format dxfId="16568">
      <pivotArea dataOnly="0" labelOnly="1" fieldPosition="0">
        <references count="7">
          <reference field="2" count="1" selected="0">
            <x v="3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8"/>
          </reference>
        </references>
      </pivotArea>
    </format>
    <format dxfId="16567">
      <pivotArea dataOnly="0" labelOnly="1" fieldPosition="0">
        <references count="7">
          <reference field="2" count="1" selected="0">
            <x v="3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566">
      <pivotArea dataOnly="0" labelOnly="1" fieldPosition="0">
        <references count="7">
          <reference field="2" count="1" selected="0">
            <x v="3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1"/>
          </reference>
        </references>
      </pivotArea>
    </format>
    <format dxfId="16565">
      <pivotArea dataOnly="0" labelOnly="1" fieldPosition="0">
        <references count="7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60"/>
          </reference>
        </references>
      </pivotArea>
    </format>
    <format dxfId="16564">
      <pivotArea dataOnly="0" labelOnly="1" fieldPosition="0">
        <references count="7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5"/>
          </reference>
        </references>
      </pivotArea>
    </format>
    <format dxfId="16563">
      <pivotArea dataOnly="0" labelOnly="1" fieldPosition="0">
        <references count="7">
          <reference field="2" count="1" selected="0">
            <x v="41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1"/>
          </reference>
        </references>
      </pivotArea>
    </format>
    <format dxfId="16562">
      <pivotArea dataOnly="0" labelOnly="1" fieldPosition="0">
        <references count="7">
          <reference field="2" count="1" selected="0">
            <x v="4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2"/>
          </reference>
        </references>
      </pivotArea>
    </format>
    <format dxfId="16561">
      <pivotArea dataOnly="0" labelOnly="1" fieldPosition="0">
        <references count="7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6560">
      <pivotArea dataOnly="0" labelOnly="1" fieldPosition="0">
        <references count="7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4"/>
          </reference>
          <reference field="7" count="1" selected="0">
            <x v="13"/>
          </reference>
          <reference field="8" count="1">
            <x v="15"/>
          </reference>
        </references>
      </pivotArea>
    </format>
    <format dxfId="16559">
      <pivotArea dataOnly="0" labelOnly="1" fieldPosition="0">
        <references count="7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6558">
      <pivotArea dataOnly="0" labelOnly="1" fieldPosition="0">
        <references count="7">
          <reference field="2" count="1" selected="0">
            <x v="47"/>
          </reference>
          <reference field="3" count="1" selected="0">
            <x v="8"/>
          </reference>
          <reference field="4" count="1" selected="0">
            <x v="9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4"/>
          </reference>
        </references>
      </pivotArea>
    </format>
    <format dxfId="16557">
      <pivotArea dataOnly="0" labelOnly="1" fieldPosition="0">
        <references count="7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61"/>
          </reference>
        </references>
      </pivotArea>
    </format>
    <format dxfId="16556">
      <pivotArea dataOnly="0" labelOnly="1" fieldPosition="0">
        <references count="7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6555">
      <pivotArea dataOnly="0" labelOnly="1" fieldPosition="0">
        <references count="7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6554">
      <pivotArea dataOnly="0" labelOnly="1" fieldPosition="0">
        <references count="7">
          <reference field="2" count="1" selected="0">
            <x v="51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6553">
      <pivotArea dataOnly="0" labelOnly="1" fieldPosition="0">
        <references count="7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552">
      <pivotArea dataOnly="0" labelOnly="1" fieldPosition="0">
        <references count="7">
          <reference field="2" count="1" selected="0">
            <x v="5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16551">
      <pivotArea dataOnly="0" labelOnly="1" fieldPosition="0">
        <references count="7">
          <reference field="2" count="1" selected="0">
            <x v="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6550">
      <pivotArea dataOnly="0" labelOnly="1" fieldPosition="0">
        <references count="7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549">
      <pivotArea dataOnly="0" labelOnly="1" fieldPosition="0">
        <references count="7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4"/>
          </reference>
        </references>
      </pivotArea>
    </format>
    <format dxfId="16548">
      <pivotArea dataOnly="0" labelOnly="1" fieldPosition="0">
        <references count="7">
          <reference field="2" count="1" selected="0">
            <x v="5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1"/>
          </reference>
        </references>
      </pivotArea>
    </format>
    <format dxfId="16547">
      <pivotArea dataOnly="0" labelOnly="1" fieldPosition="0">
        <references count="7">
          <reference field="2" count="1" selected="0">
            <x v="6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6546">
      <pivotArea dataOnly="0" labelOnly="1" fieldPosition="0">
        <references count="7">
          <reference field="2" count="1" selected="0">
            <x v="6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0"/>
          </reference>
        </references>
      </pivotArea>
    </format>
    <format dxfId="16545">
      <pivotArea dataOnly="0" labelOnly="1" fieldPosition="0">
        <references count="7">
          <reference field="2" count="1" selected="0">
            <x v="6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6544">
      <pivotArea dataOnly="0" labelOnly="1" fieldPosition="0">
        <references count="7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2"/>
          </reference>
        </references>
      </pivotArea>
    </format>
    <format dxfId="16543">
      <pivotArea dataOnly="0" labelOnly="1" fieldPosition="0">
        <references count="7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7"/>
          </reference>
          <reference field="8" count="1">
            <x v="44"/>
          </reference>
        </references>
      </pivotArea>
    </format>
    <format dxfId="16542">
      <pivotArea dataOnly="0" labelOnly="1" fieldPosition="0">
        <references count="7">
          <reference field="2" count="1" selected="0">
            <x v="6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1"/>
          </reference>
        </references>
      </pivotArea>
    </format>
    <format dxfId="16541">
      <pivotArea dataOnly="0" labelOnly="1" fieldPosition="0">
        <references count="7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7"/>
          </reference>
        </references>
      </pivotArea>
    </format>
    <format dxfId="16540">
      <pivotArea dataOnly="0" labelOnly="1" fieldPosition="0">
        <references count="7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6539">
      <pivotArea dataOnly="0" labelOnly="1" fieldPosition="0">
        <references count="7">
          <reference field="2" count="1" selected="0">
            <x v="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8"/>
          </reference>
        </references>
      </pivotArea>
    </format>
    <format dxfId="16538">
      <pivotArea dataOnly="0" labelOnly="1" fieldPosition="0">
        <references count="7">
          <reference field="2" count="1" selected="0">
            <x v="6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4"/>
          </reference>
        </references>
      </pivotArea>
    </format>
    <format dxfId="16537">
      <pivotArea dataOnly="0" labelOnly="1" fieldPosition="0">
        <references count="7">
          <reference field="2" count="1" selected="0">
            <x v="69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536">
      <pivotArea dataOnly="0" labelOnly="1" fieldPosition="0">
        <references count="7">
          <reference field="2" count="1" selected="0">
            <x v="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48"/>
          </reference>
        </references>
      </pivotArea>
    </format>
    <format dxfId="16535">
      <pivotArea dataOnly="0" labelOnly="1" fieldPosition="0">
        <references count="7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48"/>
          </reference>
        </references>
      </pivotArea>
    </format>
    <format dxfId="16534">
      <pivotArea dataOnly="0" labelOnly="1" fieldPosition="0">
        <references count="7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8"/>
          </reference>
        </references>
      </pivotArea>
    </format>
    <format dxfId="16533">
      <pivotArea dataOnly="0" labelOnly="1" fieldPosition="0">
        <references count="7">
          <reference field="2" count="1" selected="0">
            <x v="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532">
      <pivotArea dataOnly="0" labelOnly="1" fieldPosition="0">
        <references count="7">
          <reference field="2" count="1" selected="0">
            <x v="7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16531">
      <pivotArea dataOnly="0" labelOnly="1" fieldPosition="0">
        <references count="7">
          <reference field="2" count="1" selected="0">
            <x v="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530">
      <pivotArea dataOnly="0" labelOnly="1" fieldPosition="0">
        <references count="7">
          <reference field="2" count="1" selected="0">
            <x v="7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2"/>
          </reference>
        </references>
      </pivotArea>
    </format>
    <format dxfId="16529">
      <pivotArea dataOnly="0" labelOnly="1" fieldPosition="0">
        <references count="7">
          <reference field="2" count="1" selected="0">
            <x v="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64"/>
          </reference>
        </references>
      </pivotArea>
    </format>
    <format dxfId="16528">
      <pivotArea dataOnly="0" labelOnly="1" fieldPosition="0">
        <references count="7">
          <reference field="2" count="1" selected="0">
            <x v="7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6527">
      <pivotArea dataOnly="0" labelOnly="1" fieldPosition="0">
        <references count="7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6526">
      <pivotArea dataOnly="0" labelOnly="1" fieldPosition="0">
        <references count="7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33"/>
          </reference>
        </references>
      </pivotArea>
    </format>
    <format dxfId="16525">
      <pivotArea dataOnly="0" labelOnly="1" fieldPosition="0">
        <references count="7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4"/>
          </reference>
        </references>
      </pivotArea>
    </format>
    <format dxfId="16524">
      <pivotArea dataOnly="0" labelOnly="1" fieldPosition="0">
        <references count="7">
          <reference field="2" count="1" selected="0">
            <x v="8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6523">
      <pivotArea dataOnly="0" labelOnly="1" fieldPosition="0">
        <references count="7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16522">
      <pivotArea dataOnly="0" labelOnly="1" fieldPosition="0">
        <references count="7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6521">
      <pivotArea dataOnly="0" labelOnly="1" fieldPosition="0">
        <references count="7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34"/>
          </reference>
        </references>
      </pivotArea>
    </format>
    <format dxfId="16520">
      <pivotArea dataOnly="0" labelOnly="1" fieldPosition="0">
        <references count="7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16519">
      <pivotArea dataOnly="0" labelOnly="1" fieldPosition="0">
        <references count="7">
          <reference field="2" count="1" selected="0">
            <x v="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6518">
      <pivotArea dataOnly="0" labelOnly="1" fieldPosition="0">
        <references count="7">
          <reference field="2" count="1" selected="0">
            <x v="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6517">
      <pivotArea dataOnly="0" labelOnly="1" fieldPosition="0">
        <references count="7">
          <reference field="2" count="1" selected="0">
            <x v="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6516">
      <pivotArea dataOnly="0" labelOnly="1" fieldPosition="0">
        <references count="7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16515">
      <pivotArea dataOnly="0" labelOnly="1" fieldPosition="0">
        <references count="7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0"/>
          </reference>
          <reference field="8" count="1">
            <x v="11"/>
          </reference>
        </references>
      </pivotArea>
    </format>
    <format dxfId="16514">
      <pivotArea dataOnly="0" labelOnly="1" fieldPosition="0">
        <references count="7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6513">
      <pivotArea dataOnly="0" labelOnly="1" fieldPosition="0">
        <references count="7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16512">
      <pivotArea dataOnly="0" labelOnly="1" fieldPosition="0">
        <references count="7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6511">
      <pivotArea dataOnly="0" labelOnly="1" fieldPosition="0">
        <references count="7">
          <reference field="2" count="1" selected="0">
            <x v="98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6510">
      <pivotArea dataOnly="0" labelOnly="1" fieldPosition="0">
        <references count="7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6509">
      <pivotArea dataOnly="0" labelOnly="1" fieldPosition="0">
        <references count="7">
          <reference field="2" count="1" selected="0">
            <x v="1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9"/>
          </reference>
        </references>
      </pivotArea>
    </format>
    <format dxfId="16508">
      <pivotArea dataOnly="0" labelOnly="1" fieldPosition="0">
        <references count="7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6507">
      <pivotArea dataOnly="0" labelOnly="1" fieldPosition="0">
        <references count="7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5"/>
          </reference>
        </references>
      </pivotArea>
    </format>
    <format dxfId="16506">
      <pivotArea dataOnly="0" labelOnly="1" fieldPosition="0">
        <references count="7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8"/>
          </reference>
        </references>
      </pivotArea>
    </format>
    <format dxfId="16505">
      <pivotArea dataOnly="0" labelOnly="1" fieldPosition="0">
        <references count="7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0"/>
          </reference>
          <reference field="8" count="1">
            <x v="49"/>
          </reference>
        </references>
      </pivotArea>
    </format>
    <format dxfId="16504">
      <pivotArea dataOnly="0" labelOnly="1" fieldPosition="0">
        <references count="7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45"/>
          </reference>
        </references>
      </pivotArea>
    </format>
    <format dxfId="16503">
      <pivotArea dataOnly="0" labelOnly="1" fieldPosition="0">
        <references count="7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"/>
          </reference>
        </references>
      </pivotArea>
    </format>
    <format dxfId="16502">
      <pivotArea dataOnly="0" labelOnly="1" fieldPosition="0">
        <references count="7">
          <reference field="2" count="1" selected="0">
            <x v="10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0"/>
          </reference>
        </references>
      </pivotArea>
    </format>
    <format dxfId="16501">
      <pivotArea dataOnly="0" labelOnly="1" fieldPosition="0">
        <references count="7">
          <reference field="2" count="1" selected="0">
            <x v="1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"/>
          </reference>
        </references>
      </pivotArea>
    </format>
    <format dxfId="16500">
      <pivotArea dataOnly="0" labelOnly="1" fieldPosition="0">
        <references count="7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16499">
      <pivotArea dataOnly="0" labelOnly="1" fieldPosition="0">
        <references count="7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6498">
      <pivotArea dataOnly="0" labelOnly="1" fieldPosition="0">
        <references count="7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8"/>
          </reference>
        </references>
      </pivotArea>
    </format>
    <format dxfId="16497">
      <pivotArea dataOnly="0" labelOnly="1" fieldPosition="0">
        <references count="7">
          <reference field="2" count="1" selected="0">
            <x v="11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6496">
      <pivotArea dataOnly="0" labelOnly="1" fieldPosition="0">
        <references count="7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6495">
      <pivotArea dataOnly="0" labelOnly="1" fieldPosition="0">
        <references count="7">
          <reference field="2" count="1" selected="0">
            <x v="11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66"/>
          </reference>
        </references>
      </pivotArea>
    </format>
    <format dxfId="16494">
      <pivotArea dataOnly="0" labelOnly="1" fieldPosition="0">
        <references count="7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16493">
      <pivotArea dataOnly="0" labelOnly="1" fieldPosition="0">
        <references count="7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16492">
      <pivotArea dataOnly="0" labelOnly="1" fieldPosition="0">
        <references count="7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6491">
      <pivotArea dataOnly="0" labelOnly="1" fieldPosition="0">
        <references count="7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28"/>
          </reference>
        </references>
      </pivotArea>
    </format>
    <format dxfId="16490">
      <pivotArea dataOnly="0" labelOnly="1" fieldPosition="0">
        <references count="7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11"/>
          </reference>
        </references>
      </pivotArea>
    </format>
    <format dxfId="16489">
      <pivotArea dataOnly="0" labelOnly="1" fieldPosition="0">
        <references count="7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18"/>
          </reference>
        </references>
      </pivotArea>
    </format>
    <format dxfId="16488">
      <pivotArea dataOnly="0" labelOnly="1" fieldPosition="0">
        <references count="7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6487">
      <pivotArea dataOnly="0" labelOnly="1" fieldPosition="0">
        <references count="7">
          <reference field="2" count="1" selected="0">
            <x v="121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38"/>
          </reference>
        </references>
      </pivotArea>
    </format>
    <format dxfId="16486">
      <pivotArea dataOnly="0" labelOnly="1" fieldPosition="0">
        <references count="7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42"/>
          </reference>
        </references>
      </pivotArea>
    </format>
    <format dxfId="16485">
      <pivotArea dataOnly="0" labelOnly="1" fieldPosition="0">
        <references count="7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 selected="0">
            <x v="3"/>
          </reference>
          <reference field="8" count="1">
            <x v="8"/>
          </reference>
        </references>
      </pivotArea>
    </format>
    <format dxfId="16484">
      <pivotArea dataOnly="0" labelOnly="1" fieldPosition="0">
        <references count="7">
          <reference field="2" count="1" selected="0">
            <x v="1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16483">
      <pivotArea dataOnly="0" labelOnly="1" fieldPosition="0">
        <references count="7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7"/>
          </reference>
        </references>
      </pivotArea>
    </format>
    <format dxfId="16482">
      <pivotArea dataOnly="0" labelOnly="1" fieldPosition="0">
        <references count="7">
          <reference field="2" count="1" selected="0">
            <x v="12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56"/>
          </reference>
        </references>
      </pivotArea>
    </format>
    <format dxfId="16481">
      <pivotArea dataOnly="0" labelOnly="1" fieldPosition="0">
        <references count="7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3"/>
          </reference>
        </references>
      </pivotArea>
    </format>
    <format dxfId="16480">
      <pivotArea dataOnly="0" labelOnly="1" fieldPosition="0">
        <references count="7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0"/>
          </reference>
        </references>
      </pivotArea>
    </format>
    <format dxfId="16479">
      <pivotArea dataOnly="0" labelOnly="1" fieldPosition="0">
        <references count="7">
          <reference field="2" count="1" selected="0">
            <x v="13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3"/>
          </reference>
        </references>
      </pivotArea>
    </format>
    <format dxfId="16478">
      <pivotArea dataOnly="0" labelOnly="1" fieldPosition="0">
        <references count="7">
          <reference field="2" count="1" selected="0">
            <x v="13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7"/>
          </reference>
        </references>
      </pivotArea>
    </format>
    <format dxfId="16477">
      <pivotArea dataOnly="0" labelOnly="1" fieldPosition="0">
        <references count="7">
          <reference field="2" count="1" selected="0">
            <x v="13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0"/>
          </reference>
        </references>
      </pivotArea>
    </format>
    <format dxfId="16476">
      <pivotArea dataOnly="0" labelOnly="1" fieldPosition="0">
        <references count="7">
          <reference field="2" count="1" selected="0">
            <x v="1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16475">
      <pivotArea dataOnly="0" labelOnly="1" fieldPosition="0">
        <references count="7">
          <reference field="2" count="1" selected="0">
            <x v="13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65"/>
          </reference>
        </references>
      </pivotArea>
    </format>
    <format dxfId="16474">
      <pivotArea dataOnly="0" labelOnly="1" fieldPosition="0">
        <references count="7">
          <reference field="2" count="1" selected="0">
            <x v="136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5"/>
          </reference>
        </references>
      </pivotArea>
    </format>
    <format dxfId="16473">
      <pivotArea dataOnly="0" labelOnly="1" fieldPosition="0">
        <references count="7">
          <reference field="2" count="1" selected="0">
            <x v="137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8"/>
          </reference>
        </references>
      </pivotArea>
    </format>
    <format dxfId="16472">
      <pivotArea dataOnly="0" labelOnly="1" fieldPosition="0">
        <references count="7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16471">
      <pivotArea dataOnly="0" labelOnly="1" fieldPosition="0">
        <references count="7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470">
      <pivotArea dataOnly="0" labelOnly="1" fieldPosition="0">
        <references count="7">
          <reference field="2" count="1" selected="0">
            <x v="13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16469">
      <pivotArea dataOnly="0" labelOnly="1" fieldPosition="0">
        <references count="7">
          <reference field="2" count="1" selected="0">
            <x v="1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16468">
      <pivotArea dataOnly="0" labelOnly="1" fieldPosition="0">
        <references count="7">
          <reference field="2" count="1" selected="0">
            <x v="14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6467">
      <pivotArea dataOnly="0" labelOnly="1" fieldPosition="0">
        <references count="7">
          <reference field="2" count="1" selected="0">
            <x v="1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466">
      <pivotArea dataOnly="0" labelOnly="1" fieldPosition="0">
        <references count="7">
          <reference field="2" count="1" selected="0">
            <x v="142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7"/>
          </reference>
        </references>
      </pivotArea>
    </format>
    <format dxfId="16465">
      <pivotArea dataOnly="0" labelOnly="1" fieldPosition="0">
        <references count="7">
          <reference field="2" count="1" selected="0">
            <x v="14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2"/>
          </reference>
        </references>
      </pivotArea>
    </format>
    <format dxfId="16464">
      <pivotArea dataOnly="0" labelOnly="1" fieldPosition="0">
        <references count="7">
          <reference field="2" count="1" selected="0">
            <x v="14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6463">
      <pivotArea dataOnly="0" labelOnly="1" fieldPosition="0">
        <references count="7">
          <reference field="2" count="1" selected="0">
            <x v="14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462">
      <pivotArea dataOnly="0" labelOnly="1" fieldPosition="0">
        <references count="7">
          <reference field="2" count="1" selected="0">
            <x v="14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16461">
      <pivotArea dataOnly="0" labelOnly="1" fieldPosition="0">
        <references count="7">
          <reference field="2" count="1" selected="0">
            <x v="14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6460">
      <pivotArea dataOnly="0" labelOnly="1" fieldPosition="0">
        <references count="7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6459">
      <pivotArea dataOnly="0" labelOnly="1" fieldPosition="0">
        <references count="7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9"/>
          </reference>
        </references>
      </pivotArea>
    </format>
    <format dxfId="16458">
      <pivotArea dataOnly="0" labelOnly="1" fieldPosition="0">
        <references count="7">
          <reference field="2" count="1" selected="0">
            <x v="151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457">
      <pivotArea dataOnly="0" labelOnly="1" fieldPosition="0">
        <references count="7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10"/>
          </reference>
        </references>
      </pivotArea>
    </format>
    <format dxfId="16456">
      <pivotArea dataOnly="0" labelOnly="1" fieldPosition="0">
        <references count="7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4"/>
          </reference>
          <reference field="7" count="1" selected="0">
            <x v="3"/>
          </reference>
          <reference field="8" count="1">
            <x v="46"/>
          </reference>
        </references>
      </pivotArea>
    </format>
    <format dxfId="16455">
      <pivotArea dataOnly="0" labelOnly="1" fieldPosition="0">
        <references count="7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1"/>
          </reference>
        </references>
      </pivotArea>
    </format>
    <format dxfId="16454">
      <pivotArea dataOnly="0" labelOnly="1" fieldPosition="0">
        <references count="7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58"/>
          </reference>
        </references>
      </pivotArea>
    </format>
    <format dxfId="16453">
      <pivotArea dataOnly="0" labelOnly="1" fieldPosition="0">
        <references count="7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452">
      <pivotArea dataOnly="0" labelOnly="1" fieldPosition="0">
        <references count="7">
          <reference field="2" count="1" selected="0">
            <x v="15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3"/>
          </reference>
        </references>
      </pivotArea>
    </format>
    <format dxfId="16451">
      <pivotArea dataOnly="0" labelOnly="1" fieldPosition="0">
        <references count="7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6450">
      <pivotArea dataOnly="0" labelOnly="1" fieldPosition="0">
        <references count="7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6449">
      <pivotArea dataOnly="0" labelOnly="1" fieldPosition="0">
        <references count="7">
          <reference field="2" count="1" selected="0">
            <x v="15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6448">
      <pivotArea dataOnly="0" labelOnly="1" fieldPosition="0">
        <references count="7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2">
            <x v="12"/>
            <x v="25"/>
          </reference>
        </references>
      </pivotArea>
    </format>
    <format dxfId="16447">
      <pivotArea dataOnly="0" labelOnly="1" fieldPosition="0">
        <references count="7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6446">
      <pivotArea dataOnly="0" labelOnly="1" fieldPosition="0">
        <references count="7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6445">
      <pivotArea dataOnly="0" labelOnly="1" fieldPosition="0">
        <references count="7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64"/>
          </reference>
        </references>
      </pivotArea>
    </format>
    <format dxfId="16444">
      <pivotArea dataOnly="0" labelOnly="1" fieldPosition="0">
        <references count="7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0"/>
          </reference>
        </references>
      </pivotArea>
    </format>
    <format dxfId="16443">
      <pivotArea dataOnly="0" labelOnly="1" fieldPosition="0">
        <references count="7">
          <reference field="2" count="1" selected="0">
            <x v="1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58"/>
          </reference>
        </references>
      </pivotArea>
    </format>
    <format dxfId="16442">
      <pivotArea dataOnly="0" labelOnly="1" fieldPosition="0">
        <references count="7">
          <reference field="2" count="1" selected="0">
            <x v="16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5"/>
          </reference>
        </references>
      </pivotArea>
    </format>
    <format dxfId="16441">
      <pivotArea dataOnly="0" labelOnly="1" fieldPosition="0">
        <references count="7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16440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6439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16438">
      <pivotArea dataOnly="0" labelOnly="1" fieldPosition="0">
        <references count="7">
          <reference field="2" count="1" selected="0">
            <x v="16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6437">
      <pivotArea dataOnly="0" labelOnly="1" fieldPosition="0">
        <references count="7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16436">
      <pivotArea dataOnly="0" labelOnly="1" fieldPosition="0">
        <references count="7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16435">
      <pivotArea dataOnly="0" labelOnly="1" fieldPosition="0">
        <references count="7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16434">
      <pivotArea dataOnly="0" labelOnly="1" fieldPosition="0">
        <references count="7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16433">
      <pivotArea dataOnly="0" labelOnly="1" fieldPosition="0">
        <references count="7">
          <reference field="2" count="1" selected="0">
            <x v="1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6432">
      <pivotArea dataOnly="0" labelOnly="1" fieldPosition="0">
        <references count="7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6"/>
          </reference>
        </references>
      </pivotArea>
    </format>
    <format dxfId="16431">
      <pivotArea dataOnly="0" labelOnly="1" fieldPosition="0">
        <references count="7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17"/>
          </reference>
        </references>
      </pivotArea>
    </format>
    <format dxfId="16430">
      <pivotArea dataOnly="0" labelOnly="1" fieldPosition="0">
        <references count="7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6429">
      <pivotArea dataOnly="0" labelOnly="1" fieldPosition="0">
        <references count="7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4"/>
          </reference>
        </references>
      </pivotArea>
    </format>
    <format dxfId="16428">
      <pivotArea dataOnly="0" labelOnly="1" fieldPosition="0">
        <references count="7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1"/>
          </reference>
          <reference field="7" count="1" selected="0">
            <x v="0"/>
          </reference>
          <reference field="8" count="1">
            <x v="25"/>
          </reference>
        </references>
      </pivotArea>
    </format>
    <format dxfId="16427">
      <pivotArea dataOnly="0" labelOnly="1" fieldPosition="0">
        <references count="7">
          <reference field="2" count="1" selected="0">
            <x v="17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17"/>
          </reference>
        </references>
      </pivotArea>
    </format>
    <format dxfId="16426">
      <pivotArea dataOnly="0" labelOnly="1" fieldPosition="0">
        <references count="7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16425">
      <pivotArea dataOnly="0" labelOnly="1" fieldPosition="0">
        <references count="7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6424">
      <pivotArea dataOnly="0" labelOnly="1" fieldPosition="0">
        <references count="7">
          <reference field="2" count="1" selected="0">
            <x v="17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6423">
      <pivotArea dataOnly="0" labelOnly="1" fieldPosition="0">
        <references count="7">
          <reference field="2" count="1" selected="0">
            <x v="18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21"/>
          </reference>
        </references>
      </pivotArea>
    </format>
    <format dxfId="16422">
      <pivotArea dataOnly="0" labelOnly="1" fieldPosition="0">
        <references count="7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6421">
      <pivotArea dataOnly="0" labelOnly="1" fieldPosition="0">
        <references count="7">
          <reference field="2" count="1" selected="0">
            <x v="18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6420">
      <pivotArea dataOnly="0" labelOnly="1" fieldPosition="0">
        <references count="7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16419">
      <pivotArea dataOnly="0" labelOnly="1" fieldPosition="0">
        <references count="7">
          <reference field="2" count="1" selected="0">
            <x v="1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6418">
      <pivotArea dataOnly="0" labelOnly="1" fieldPosition="0">
        <references count="7">
          <reference field="2" count="1" selected="0">
            <x v="185"/>
          </reference>
          <reference field="3" count="1" selected="0">
            <x v="4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16417">
      <pivotArea dataOnly="0" labelOnly="1" fieldPosition="0">
        <references count="7">
          <reference field="2" count="1" selected="0">
            <x v="1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416">
      <pivotArea dataOnly="0" labelOnly="1" fieldPosition="0">
        <references count="7">
          <reference field="2" count="1" selected="0">
            <x v="18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1"/>
          </reference>
        </references>
      </pivotArea>
    </format>
    <format dxfId="16415">
      <pivotArea dataOnly="0" labelOnly="1" fieldPosition="0">
        <references count="7">
          <reference field="2" count="1" selected="0">
            <x v="18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414">
      <pivotArea dataOnly="0" labelOnly="1" fieldPosition="0">
        <references count="7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6413">
      <pivotArea dataOnly="0" labelOnly="1" fieldPosition="0">
        <references count="7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16412">
      <pivotArea dataOnly="0" labelOnly="1" fieldPosition="0">
        <references count="7">
          <reference field="2" count="1" selected="0">
            <x v="1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16411">
      <pivotArea dataOnly="0" labelOnly="1" fieldPosition="0">
        <references count="7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6410">
      <pivotArea dataOnly="0" labelOnly="1" fieldPosition="0">
        <references count="7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6409">
      <pivotArea dataOnly="0" labelOnly="1" fieldPosition="0">
        <references count="7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16408">
      <pivotArea dataOnly="0" labelOnly="1" fieldPosition="0">
        <references count="7">
          <reference field="2" count="1" selected="0">
            <x v="19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58"/>
          </reference>
        </references>
      </pivotArea>
    </format>
    <format dxfId="16407">
      <pivotArea dataOnly="0" labelOnly="1" fieldPosition="0">
        <references count="7">
          <reference field="2" count="1" selected="0">
            <x v="1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16406">
      <pivotArea dataOnly="0" labelOnly="1" fieldPosition="0">
        <references count="7">
          <reference field="2" count="1" selected="0">
            <x v="1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6405">
      <pivotArea dataOnly="0" labelOnly="1" fieldPosition="0">
        <references count="7">
          <reference field="2" count="1" selected="0">
            <x v="19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44"/>
          </reference>
        </references>
      </pivotArea>
    </format>
    <format dxfId="16404">
      <pivotArea dataOnly="0" labelOnly="1" fieldPosition="0">
        <references count="7">
          <reference field="2" count="1" selected="0">
            <x v="1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6403">
      <pivotArea dataOnly="0" labelOnly="1" fieldPosition="0">
        <references count="7">
          <reference field="2" count="1" selected="0">
            <x v="19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"/>
          </reference>
        </references>
      </pivotArea>
    </format>
    <format dxfId="16402">
      <pivotArea dataOnly="0" labelOnly="1" fieldPosition="0">
        <references count="7">
          <reference field="2" count="1" selected="0">
            <x v="1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6401">
      <pivotArea dataOnly="0" labelOnly="1" fieldPosition="0">
        <references count="7">
          <reference field="2" count="1" selected="0">
            <x v="2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16400">
      <pivotArea dataOnly="0" labelOnly="1" fieldPosition="0">
        <references count="7">
          <reference field="2" count="1" selected="0">
            <x v="2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16399">
      <pivotArea dataOnly="0" labelOnly="1" fieldPosition="0">
        <references count="7">
          <reference field="2" count="1" selected="0">
            <x v="20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58"/>
          </reference>
        </references>
      </pivotArea>
    </format>
    <format dxfId="16398">
      <pivotArea dataOnly="0" labelOnly="1" fieldPosition="0">
        <references count="7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12"/>
          </reference>
        </references>
      </pivotArea>
    </format>
    <format dxfId="16397">
      <pivotArea dataOnly="0" labelOnly="1" fieldPosition="0">
        <references count="7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6396">
      <pivotArea dataOnly="0" labelOnly="1" fieldPosition="0">
        <references count="7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"/>
          </reference>
        </references>
      </pivotArea>
    </format>
    <format dxfId="16395">
      <pivotArea dataOnly="0" labelOnly="1" fieldPosition="0">
        <references count="7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4"/>
          </reference>
        </references>
      </pivotArea>
    </format>
    <format dxfId="16394">
      <pivotArea dataOnly="0" labelOnly="1" fieldPosition="0">
        <references count="7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31"/>
          </reference>
        </references>
      </pivotArea>
    </format>
    <format dxfId="16393">
      <pivotArea dataOnly="0" labelOnly="1" fieldPosition="0">
        <references count="7">
          <reference field="2" count="1" selected="0">
            <x v="2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55"/>
          </reference>
        </references>
      </pivotArea>
    </format>
    <format dxfId="16392">
      <pivotArea dataOnly="0" labelOnly="1" fieldPosition="0">
        <references count="7">
          <reference field="2" count="1" selected="0">
            <x v="20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44"/>
          </reference>
        </references>
      </pivotArea>
    </format>
    <format dxfId="16391">
      <pivotArea dataOnly="0" labelOnly="1" fieldPosition="0">
        <references count="7">
          <reference field="2" count="1" selected="0">
            <x v="20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36"/>
          </reference>
        </references>
      </pivotArea>
    </format>
    <format dxfId="16390">
      <pivotArea dataOnly="0" labelOnly="1" fieldPosition="0">
        <references count="7">
          <reference field="2" count="1" selected="0">
            <x v="209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54"/>
          </reference>
        </references>
      </pivotArea>
    </format>
    <format dxfId="16389">
      <pivotArea dataOnly="0" labelOnly="1" fieldPosition="0">
        <references count="7">
          <reference field="2" count="1" selected="0">
            <x v="21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50"/>
          </reference>
        </references>
      </pivotArea>
    </format>
    <format dxfId="16388">
      <pivotArea dataOnly="0" labelOnly="1" fieldPosition="0">
        <references count="7">
          <reference field="2" count="1" selected="0">
            <x v="21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6387">
      <pivotArea dataOnly="0" labelOnly="1" fieldPosition="0">
        <references count="7">
          <reference field="2" count="1" selected="0">
            <x v="2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20"/>
          </reference>
        </references>
      </pivotArea>
    </format>
    <format dxfId="16386">
      <pivotArea dataOnly="0" labelOnly="1" fieldPosition="0">
        <references count="7">
          <reference field="2" count="1" selected="0">
            <x v="2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56"/>
          </reference>
        </references>
      </pivotArea>
    </format>
    <format dxfId="16385">
      <pivotArea dataOnly="0" labelOnly="1" fieldPosition="0">
        <references count="7">
          <reference field="2" count="1" selected="0">
            <x v="213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6384">
      <pivotArea dataOnly="0" labelOnly="1" fieldPosition="0">
        <references count="7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7"/>
          </reference>
          <reference field="8" count="1">
            <x v="34"/>
          </reference>
        </references>
      </pivotArea>
    </format>
    <format dxfId="16383">
      <pivotArea dataOnly="0" labelOnly="1" fieldPosition="0">
        <references count="7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4"/>
          </reference>
        </references>
      </pivotArea>
    </format>
    <format dxfId="16382">
      <pivotArea dataOnly="0" labelOnly="1" fieldPosition="0">
        <references count="7">
          <reference field="2" count="1" selected="0">
            <x v="21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"/>
          </reference>
        </references>
      </pivotArea>
    </format>
    <format dxfId="16381">
      <pivotArea dataOnly="0" labelOnly="1" fieldPosition="0">
        <references count="7">
          <reference field="2" count="1" selected="0">
            <x v="2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16380">
      <pivotArea dataOnly="0" labelOnly="1" fieldPosition="0">
        <references count="7">
          <reference field="2" count="1" selected="0">
            <x v="21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4"/>
          </reference>
        </references>
      </pivotArea>
    </format>
    <format dxfId="16379">
      <pivotArea dataOnly="0" labelOnly="1" fieldPosition="0">
        <references count="7">
          <reference field="2" count="1" selected="0">
            <x v="21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4"/>
          </reference>
        </references>
      </pivotArea>
    </format>
    <format dxfId="16378">
      <pivotArea dataOnly="0" labelOnly="1" fieldPosition="0">
        <references count="7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3"/>
          </reference>
        </references>
      </pivotArea>
    </format>
    <format dxfId="16377">
      <pivotArea dataOnly="0" labelOnly="1" fieldPosition="0">
        <references count="7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34"/>
          </reference>
        </references>
      </pivotArea>
    </format>
    <format dxfId="16376">
      <pivotArea dataOnly="0" labelOnly="1" fieldPosition="0">
        <references count="7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8"/>
          </reference>
        </references>
      </pivotArea>
    </format>
    <format dxfId="16375">
      <pivotArea dataOnly="0" labelOnly="1" fieldPosition="0">
        <references count="7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16374">
      <pivotArea dataOnly="0" labelOnly="1" fieldPosition="0">
        <references count="7">
          <reference field="2" count="1" selected="0">
            <x v="2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1"/>
          </reference>
        </references>
      </pivotArea>
    </format>
    <format dxfId="16373">
      <pivotArea dataOnly="0" labelOnly="1" fieldPosition="0">
        <references count="7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34"/>
          </reference>
        </references>
      </pivotArea>
    </format>
    <format dxfId="16372">
      <pivotArea dataOnly="0" labelOnly="1" fieldPosition="0">
        <references count="7">
          <reference field="2" count="1" selected="0">
            <x v="2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16371">
      <pivotArea dataOnly="0" labelOnly="1" fieldPosition="0">
        <references count="7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3"/>
          </reference>
        </references>
      </pivotArea>
    </format>
    <format dxfId="16370">
      <pivotArea dataOnly="0" labelOnly="1" fieldPosition="0">
        <references count="7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6369">
      <pivotArea dataOnly="0" labelOnly="1" fieldPosition="0">
        <references count="7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6368">
      <pivotArea dataOnly="0" labelOnly="1" fieldPosition="0">
        <references count="7">
          <reference field="2" count="1" selected="0">
            <x v="23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34"/>
          </reference>
        </references>
      </pivotArea>
    </format>
    <format dxfId="16367">
      <pivotArea dataOnly="0" labelOnly="1" fieldPosition="0">
        <references count="7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59"/>
          </reference>
        </references>
      </pivotArea>
    </format>
    <format dxfId="16366">
      <pivotArea dataOnly="0" labelOnly="1" fieldPosition="0">
        <references count="7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9"/>
          </reference>
        </references>
      </pivotArea>
    </format>
    <format dxfId="16365">
      <pivotArea dataOnly="0" labelOnly="1" fieldPosition="0">
        <references count="7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5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6364">
      <pivotArea dataOnly="0" labelOnly="1" fieldPosition="0">
        <references count="7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16363">
      <pivotArea dataOnly="0" labelOnly="1" fieldPosition="0">
        <references count="7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6362">
      <pivotArea dataOnly="0" labelOnly="1" fieldPosition="0">
        <references count="7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6361">
      <pivotArea dataOnly="0" labelOnly="1" fieldPosition="0">
        <references count="7">
          <reference field="2" count="1" selected="0">
            <x v="24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16360">
      <pivotArea dataOnly="0" labelOnly="1" fieldPosition="0">
        <references count="7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6359">
      <pivotArea dataOnly="0" labelOnly="1" fieldPosition="0">
        <references count="7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16358">
      <pivotArea dataOnly="0" labelOnly="1" fieldPosition="0">
        <references count="7">
          <reference field="2" count="1" selected="0">
            <x v="24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6357">
      <pivotArea dataOnly="0" labelOnly="1" fieldPosition="0">
        <references count="7">
          <reference field="2" count="1" selected="0">
            <x v="2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6356">
      <pivotArea dataOnly="0" labelOnly="1" fieldPosition="0">
        <references count="7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16355">
      <pivotArea dataOnly="0" labelOnly="1" fieldPosition="0">
        <references count="7">
          <reference field="2" count="1" selected="0">
            <x v="2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6354">
      <pivotArea dataOnly="0" labelOnly="1" fieldPosition="0">
        <references count="7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7"/>
          </reference>
          <reference field="8" count="1">
            <x v="64"/>
          </reference>
        </references>
      </pivotArea>
    </format>
    <format dxfId="16353">
      <pivotArea dataOnly="0" labelOnly="1" fieldPosition="0">
        <references count="7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44"/>
          </reference>
        </references>
      </pivotArea>
    </format>
    <format dxfId="16352">
      <pivotArea dataOnly="0" labelOnly="1" fieldPosition="0">
        <references count="7">
          <reference field="2" count="1" selected="0">
            <x v="253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351">
      <pivotArea dataOnly="0" labelOnly="1" fieldPosition="0">
        <references count="7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6350">
      <pivotArea dataOnly="0" labelOnly="1" fieldPosition="0">
        <references count="7">
          <reference field="2" count="1" selected="0">
            <x v="25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6349">
      <pivotArea dataOnly="0" labelOnly="1" fieldPosition="0">
        <references count="7">
          <reference field="2" count="1" selected="0">
            <x v="2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53"/>
          </reference>
        </references>
      </pivotArea>
    </format>
    <format dxfId="16348">
      <pivotArea dataOnly="0" labelOnly="1" fieldPosition="0">
        <references count="7">
          <reference field="2" count="1" selected="0">
            <x v="257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16347">
      <pivotArea dataOnly="0" labelOnly="1" fieldPosition="0">
        <references count="7">
          <reference field="2" count="1" selected="0">
            <x v="258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58"/>
          </reference>
        </references>
      </pivotArea>
    </format>
    <format dxfId="16346">
      <pivotArea dataOnly="0" labelOnly="1" fieldPosition="0">
        <references count="7">
          <reference field="2" count="1" selected="0">
            <x v="2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58"/>
          </reference>
        </references>
      </pivotArea>
    </format>
    <format dxfId="16345">
      <pivotArea dataOnly="0" labelOnly="1" fieldPosition="0">
        <references count="7">
          <reference field="2" count="1" selected="0">
            <x v="2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8"/>
          </reference>
        </references>
      </pivotArea>
    </format>
    <format dxfId="16344">
      <pivotArea dataOnly="0" labelOnly="1" fieldPosition="0">
        <references count="7">
          <reference field="2" count="1" selected="0">
            <x v="26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6343">
      <pivotArea dataOnly="0" labelOnly="1" fieldPosition="0">
        <references count="7">
          <reference field="2" count="1" selected="0">
            <x v="26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2"/>
          </reference>
        </references>
      </pivotArea>
    </format>
    <format dxfId="16342">
      <pivotArea dataOnly="0" labelOnly="1" fieldPosition="0">
        <references count="7">
          <reference field="2" count="1" selected="0">
            <x v="26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16341">
      <pivotArea dataOnly="0" labelOnly="1" fieldPosition="0">
        <references count="7">
          <reference field="2" count="1" selected="0">
            <x v="26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16340">
      <pivotArea dataOnly="0" labelOnly="1" fieldPosition="0">
        <references count="7">
          <reference field="2" count="1" selected="0">
            <x v="26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26"/>
          </reference>
        </references>
      </pivotArea>
    </format>
    <format dxfId="16339">
      <pivotArea dataOnly="0" labelOnly="1" fieldPosition="0">
        <references count="7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16338">
      <pivotArea dataOnly="0" labelOnly="1" fieldPosition="0">
        <references count="7">
          <reference field="2" count="1" selected="0">
            <x v="27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16337">
      <pivotArea dataOnly="0" labelOnly="1" fieldPosition="0">
        <references count="7">
          <reference field="2" count="1" selected="0">
            <x v="27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336">
      <pivotArea dataOnly="0" labelOnly="1" fieldPosition="0">
        <references count="7">
          <reference field="2" count="1" selected="0">
            <x v="271"/>
          </reference>
          <reference field="3" count="1" selected="0">
            <x v="4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335">
      <pivotArea dataOnly="0" labelOnly="1" fieldPosition="0">
        <references count="7">
          <reference field="2" count="1" selected="0">
            <x v="2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21"/>
          </reference>
        </references>
      </pivotArea>
    </format>
    <format dxfId="16334">
      <pivotArea dataOnly="0" labelOnly="1" fieldPosition="0">
        <references count="7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6333">
      <pivotArea dataOnly="0" labelOnly="1" fieldPosition="0">
        <references count="7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6332">
      <pivotArea dataOnly="0" labelOnly="1" fieldPosition="0">
        <references count="7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66"/>
          </reference>
        </references>
      </pivotArea>
    </format>
    <format dxfId="16331">
      <pivotArea dataOnly="0" labelOnly="1" fieldPosition="0">
        <references count="7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2"/>
          </reference>
        </references>
      </pivotArea>
    </format>
    <format dxfId="16330">
      <pivotArea dataOnly="0" labelOnly="1" fieldPosition="0">
        <references count="7">
          <reference field="2" count="1" selected="0">
            <x v="279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8"/>
          </reference>
        </references>
      </pivotArea>
    </format>
    <format dxfId="16329">
      <pivotArea dataOnly="0" labelOnly="1" fieldPosition="0">
        <references count="7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62"/>
          </reference>
        </references>
      </pivotArea>
    </format>
    <format dxfId="16328">
      <pivotArea dataOnly="0" labelOnly="1" fieldPosition="0">
        <references count="7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6327">
      <pivotArea dataOnly="0" labelOnly="1" fieldPosition="0">
        <references count="7">
          <reference field="2" count="1" selected="0">
            <x v="2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326">
      <pivotArea dataOnly="0" labelOnly="1" fieldPosition="0">
        <references count="7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4"/>
          </reference>
        </references>
      </pivotArea>
    </format>
    <format dxfId="16325">
      <pivotArea dataOnly="0" labelOnly="1" fieldPosition="0">
        <references count="7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6324">
      <pivotArea dataOnly="0" labelOnly="1" fieldPosition="0">
        <references count="7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16323">
      <pivotArea dataOnly="0" labelOnly="1" fieldPosition="0">
        <references count="7">
          <reference field="2" count="1" selected="0">
            <x v="286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16322">
      <pivotArea dataOnly="0" labelOnly="1" fieldPosition="0">
        <references count="7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2">
            <x v="12"/>
            <x v="40"/>
          </reference>
        </references>
      </pivotArea>
    </format>
    <format dxfId="16321">
      <pivotArea dataOnly="0" labelOnly="1" fieldPosition="0">
        <references count="7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6"/>
          </reference>
        </references>
      </pivotArea>
    </format>
    <format dxfId="16320">
      <pivotArea dataOnly="0" labelOnly="1" fieldPosition="0">
        <references count="7">
          <reference field="2" count="1" selected="0">
            <x v="2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9"/>
          </reference>
        </references>
      </pivotArea>
    </format>
    <format dxfId="16319">
      <pivotArea dataOnly="0" labelOnly="1" fieldPosition="0">
        <references count="7">
          <reference field="2" count="1" selected="0">
            <x v="29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"/>
          </reference>
        </references>
      </pivotArea>
    </format>
    <format dxfId="16318">
      <pivotArea dataOnly="0" labelOnly="1" fieldPosition="0">
        <references count="7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317">
      <pivotArea dataOnly="0" labelOnly="1" fieldPosition="0">
        <references count="7">
          <reference field="2" count="1" selected="0">
            <x v="2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"/>
          </reference>
        </references>
      </pivotArea>
    </format>
    <format dxfId="16316">
      <pivotArea dataOnly="0" labelOnly="1" fieldPosition="0">
        <references count="7">
          <reference field="2" count="1" selected="0">
            <x v="29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5"/>
          </reference>
        </references>
      </pivotArea>
    </format>
    <format dxfId="16315">
      <pivotArea dataOnly="0" labelOnly="1" fieldPosition="0">
        <references count="7">
          <reference field="2" count="1" selected="0">
            <x v="2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3"/>
          </reference>
        </references>
      </pivotArea>
    </format>
    <format dxfId="16314">
      <pivotArea dataOnly="0" labelOnly="1" fieldPosition="0">
        <references count="7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6313">
      <pivotArea dataOnly="0" labelOnly="1" fieldPosition="0">
        <references count="7">
          <reference field="2" count="1" selected="0">
            <x v="3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16312">
      <pivotArea dataOnly="0" labelOnly="1" fieldPosition="0">
        <references count="7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6311">
      <pivotArea dataOnly="0" labelOnly="1" fieldPosition="0">
        <references count="7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8"/>
          </reference>
        </references>
      </pivotArea>
    </format>
    <format dxfId="16310">
      <pivotArea dataOnly="0" labelOnly="1" fieldPosition="0">
        <references count="7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20"/>
          </reference>
        </references>
      </pivotArea>
    </format>
    <format dxfId="16309">
      <pivotArea dataOnly="0" labelOnly="1" fieldPosition="0">
        <references count="7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6308">
      <pivotArea dataOnly="0" labelOnly="1" fieldPosition="0">
        <references count="7">
          <reference field="2" count="1" selected="0">
            <x v="30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6307">
      <pivotArea dataOnly="0" labelOnly="1" fieldPosition="0">
        <references count="7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6306">
      <pivotArea dataOnly="0" labelOnly="1" fieldPosition="0">
        <references count="7">
          <reference field="2" count="1" selected="0">
            <x v="3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6305">
      <pivotArea dataOnly="0" labelOnly="1" fieldPosition="0">
        <references count="7">
          <reference field="2" count="1" selected="0">
            <x v="310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6304">
      <pivotArea dataOnly="0" labelOnly="1" fieldPosition="0">
        <references count="7">
          <reference field="2" count="1" selected="0">
            <x v="3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303">
      <pivotArea dataOnly="0" labelOnly="1" fieldPosition="0">
        <references count="7">
          <reference field="2" count="1" selected="0">
            <x v="3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6302">
      <pivotArea dataOnly="0" labelOnly="1" fieldPosition="0">
        <references count="7">
          <reference field="2" count="1" selected="0">
            <x v="31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6301">
      <pivotArea dataOnly="0" labelOnly="1" fieldPosition="0">
        <references count="7">
          <reference field="2" count="1" selected="0">
            <x v="3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16300">
      <pivotArea dataOnly="0" labelOnly="1" fieldPosition="0">
        <references count="7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34"/>
          </reference>
        </references>
      </pivotArea>
    </format>
    <format dxfId="16299">
      <pivotArea dataOnly="0" labelOnly="1" fieldPosition="0">
        <references count="7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6298">
      <pivotArea dataOnly="0" labelOnly="1" fieldPosition="0">
        <references count="7">
          <reference field="2" count="1" selected="0">
            <x v="31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1"/>
          </reference>
        </references>
      </pivotArea>
    </format>
    <format dxfId="16297">
      <pivotArea dataOnly="0" labelOnly="1" fieldPosition="0">
        <references count="7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62"/>
          </reference>
        </references>
      </pivotArea>
    </format>
    <format dxfId="16296">
      <pivotArea dataOnly="0" labelOnly="1" fieldPosition="0">
        <references count="7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6295">
      <pivotArea dataOnly="0" labelOnly="1" fieldPosition="0">
        <references count="7">
          <reference field="2" count="1" selected="0">
            <x v="32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6294">
      <pivotArea dataOnly="0" labelOnly="1" fieldPosition="0">
        <references count="7">
          <reference field="2" count="1" selected="0">
            <x v="32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4"/>
          </reference>
        </references>
      </pivotArea>
    </format>
    <format dxfId="16293">
      <pivotArea dataOnly="0" labelOnly="1" fieldPosition="0">
        <references count="7">
          <reference field="2" count="1" selected="0">
            <x v="3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48"/>
          </reference>
        </references>
      </pivotArea>
    </format>
    <format dxfId="16292">
      <pivotArea dataOnly="0" labelOnly="1" fieldPosition="0">
        <references count="7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6291">
      <pivotArea dataOnly="0" labelOnly="1" fieldPosition="0">
        <references count="7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6"/>
          </reference>
        </references>
      </pivotArea>
    </format>
    <format dxfId="16290">
      <pivotArea dataOnly="0" labelOnly="1" fieldPosition="0">
        <references count="7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6289">
      <pivotArea dataOnly="0" labelOnly="1" fieldPosition="0">
        <references count="7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16288">
      <pivotArea dataOnly="0" labelOnly="1" fieldPosition="0">
        <references count="7">
          <reference field="2" count="1" selected="0">
            <x v="33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3"/>
          </reference>
        </references>
      </pivotArea>
    </format>
    <format dxfId="16287">
      <pivotArea dataOnly="0" labelOnly="1" fieldPosition="0">
        <references count="7">
          <reference field="2" count="1" selected="0">
            <x v="33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6286">
      <pivotArea dataOnly="0" labelOnly="1" fieldPosition="0">
        <references count="7">
          <reference field="2" count="1" selected="0">
            <x v="33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6285">
      <pivotArea dataOnly="0" labelOnly="1" fieldPosition="0">
        <references count="7">
          <reference field="2" count="1" selected="0">
            <x v="33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16284">
      <pivotArea dataOnly="0" labelOnly="1" fieldPosition="0">
        <references count="7">
          <reference field="2" count="1" selected="0">
            <x v="33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16283">
      <pivotArea dataOnly="0" labelOnly="1" fieldPosition="0">
        <references count="7">
          <reference field="2" count="1" selected="0">
            <x v="33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282">
      <pivotArea dataOnly="0" labelOnly="1" fieldPosition="0">
        <references count="7">
          <reference field="2" count="1" selected="0">
            <x v="33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6"/>
          </reference>
        </references>
      </pivotArea>
    </format>
    <format dxfId="16281">
      <pivotArea dataOnly="0" labelOnly="1" fieldPosition="0">
        <references count="7">
          <reference field="2" count="1" selected="0">
            <x v="33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6"/>
          </reference>
        </references>
      </pivotArea>
    </format>
    <format dxfId="16280">
      <pivotArea dataOnly="0" labelOnly="1" fieldPosition="0">
        <references count="7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16279">
      <pivotArea dataOnly="0" labelOnly="1" fieldPosition="0">
        <references count="7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6278">
      <pivotArea dataOnly="0" labelOnly="1" fieldPosition="0">
        <references count="7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3"/>
          </reference>
        </references>
      </pivotArea>
    </format>
    <format dxfId="16277">
      <pivotArea dataOnly="0" labelOnly="1" fieldPosition="0">
        <references count="7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6276">
      <pivotArea dataOnly="0" labelOnly="1" fieldPosition="0">
        <references count="7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16275">
      <pivotArea dataOnly="0" labelOnly="1" fieldPosition="0">
        <references count="7">
          <reference field="2" count="1" selected="0">
            <x v="34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6274">
      <pivotArea dataOnly="0" labelOnly="1" fieldPosition="0">
        <references count="7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16273">
      <pivotArea dataOnly="0" labelOnly="1" fieldPosition="0">
        <references count="7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"/>
          </reference>
        </references>
      </pivotArea>
    </format>
    <format dxfId="16272">
      <pivotArea dataOnly="0" labelOnly="1" fieldPosition="0">
        <references count="7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271">
      <pivotArea dataOnly="0" labelOnly="1" fieldPosition="0">
        <references count="7">
          <reference field="2" count="1" selected="0">
            <x v="35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16270">
      <pivotArea dataOnly="0" labelOnly="1" fieldPosition="0">
        <references count="7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4"/>
          </reference>
          <reference field="8" count="1">
            <x v="25"/>
          </reference>
        </references>
      </pivotArea>
    </format>
    <format dxfId="16269">
      <pivotArea dataOnly="0" labelOnly="1" fieldPosition="0">
        <references count="7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19"/>
          </reference>
        </references>
      </pivotArea>
    </format>
    <format dxfId="16268">
      <pivotArea dataOnly="0" labelOnly="1" fieldPosition="0">
        <references count="7">
          <reference field="2" count="1" selected="0">
            <x v="3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"/>
          </reference>
        </references>
      </pivotArea>
    </format>
    <format dxfId="16267">
      <pivotArea dataOnly="0" labelOnly="1" fieldPosition="0">
        <references count="7">
          <reference field="2" count="1" selected="0">
            <x v="35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25"/>
          </reference>
        </references>
      </pivotArea>
    </format>
    <format dxfId="16266">
      <pivotArea dataOnly="0" labelOnly="1" fieldPosition="0">
        <references count="7">
          <reference field="2" count="1" selected="0">
            <x v="3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8"/>
          </reference>
        </references>
      </pivotArea>
    </format>
    <format dxfId="16265">
      <pivotArea dataOnly="0" labelOnly="1" fieldPosition="0">
        <references count="7">
          <reference field="2" count="1" selected="0">
            <x v="35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16264">
      <pivotArea dataOnly="0" labelOnly="1" fieldPosition="0">
        <references count="7">
          <reference field="2" count="1" selected="0">
            <x v="35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6263">
      <pivotArea dataOnly="0" labelOnly="1" fieldPosition="0">
        <references count="7">
          <reference field="2" count="1" selected="0">
            <x v="3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16262">
      <pivotArea dataOnly="0" labelOnly="1" fieldPosition="0">
        <references count="7">
          <reference field="2" count="1" selected="0">
            <x v="36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16261">
      <pivotArea dataOnly="0" labelOnly="1" fieldPosition="0">
        <references count="7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1"/>
          </reference>
        </references>
      </pivotArea>
    </format>
    <format dxfId="16260">
      <pivotArea dataOnly="0" labelOnly="1" fieldPosition="0">
        <references count="7">
          <reference field="2" count="1" selected="0">
            <x v="36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6259">
      <pivotArea dataOnly="0" labelOnly="1" fieldPosition="0">
        <references count="7">
          <reference field="2" count="1" selected="0">
            <x v="36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6258">
      <pivotArea dataOnly="0" labelOnly="1" fieldPosition="0">
        <references count="7">
          <reference field="2" count="1" selected="0">
            <x v="3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28"/>
          </reference>
        </references>
      </pivotArea>
    </format>
    <format dxfId="16257">
      <pivotArea dataOnly="0" labelOnly="1" fieldPosition="0">
        <references count="7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34"/>
          </reference>
        </references>
      </pivotArea>
    </format>
    <format dxfId="16256">
      <pivotArea dataOnly="0" labelOnly="1" fieldPosition="0">
        <references count="7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6255">
      <pivotArea dataOnly="0" labelOnly="1" fieldPosition="0">
        <references count="7">
          <reference field="2" count="1" selected="0">
            <x v="37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16254">
      <pivotArea dataOnly="0" labelOnly="1" fieldPosition="0">
        <references count="7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253">
      <pivotArea dataOnly="0" labelOnly="1" fieldPosition="0">
        <references count="7">
          <reference field="2" count="1" selected="0">
            <x v="3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6252">
      <pivotArea dataOnly="0" labelOnly="1" fieldPosition="0">
        <references count="7">
          <reference field="2" count="1" selected="0">
            <x v="3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16251">
      <pivotArea dataOnly="0" labelOnly="1" fieldPosition="0">
        <references count="7">
          <reference field="2" count="1" selected="0">
            <x v="37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250">
      <pivotArea dataOnly="0" labelOnly="1" fieldPosition="0">
        <references count="7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7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5"/>
          </reference>
        </references>
      </pivotArea>
    </format>
    <format dxfId="16249">
      <pivotArea dataOnly="0" labelOnly="1" fieldPosition="0">
        <references count="7">
          <reference field="2" count="1" selected="0">
            <x v="378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"/>
          </reference>
        </references>
      </pivotArea>
    </format>
    <format dxfId="16248">
      <pivotArea dataOnly="0" labelOnly="1" fieldPosition="0">
        <references count="7">
          <reference field="2" count="1" selected="0">
            <x v="37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0"/>
          </reference>
        </references>
      </pivotArea>
    </format>
    <format dxfId="16247">
      <pivotArea dataOnly="0" labelOnly="1" fieldPosition="0">
        <references count="7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6246">
      <pivotArea dataOnly="0" labelOnly="1" fieldPosition="0">
        <references count="7">
          <reference field="2" count="1" selected="0">
            <x v="3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6245">
      <pivotArea dataOnly="0" labelOnly="1" fieldPosition="0">
        <references count="7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0"/>
          </reference>
        </references>
      </pivotArea>
    </format>
    <format dxfId="16244">
      <pivotArea dataOnly="0" labelOnly="1" fieldPosition="0">
        <references count="7">
          <reference field="2" count="1" selected="0">
            <x v="38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243">
      <pivotArea dataOnly="0" labelOnly="1" fieldPosition="0">
        <references count="7">
          <reference field="2" count="1" selected="0">
            <x v="3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16242">
      <pivotArea dataOnly="0" labelOnly="1" fieldPosition="0">
        <references count="7">
          <reference field="2" count="1" selected="0">
            <x v="38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28"/>
          </reference>
        </references>
      </pivotArea>
    </format>
    <format dxfId="16241">
      <pivotArea dataOnly="0" labelOnly="1" fieldPosition="0">
        <references count="7">
          <reference field="2" count="1" selected="0">
            <x v="3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3"/>
          </reference>
        </references>
      </pivotArea>
    </format>
    <format dxfId="16240">
      <pivotArea dataOnly="0" labelOnly="1" fieldPosition="0">
        <references count="7">
          <reference field="2" count="1" selected="0">
            <x v="3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3"/>
          </reference>
        </references>
      </pivotArea>
    </format>
    <format dxfId="16239">
      <pivotArea dataOnly="0" labelOnly="1" fieldPosition="0">
        <references count="7">
          <reference field="2" count="1" selected="0">
            <x v="3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52"/>
          </reference>
        </references>
      </pivotArea>
    </format>
    <format dxfId="16238">
      <pivotArea dataOnly="0" labelOnly="1" fieldPosition="0">
        <references count="7">
          <reference field="2" count="1" selected="0">
            <x v="38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6237">
      <pivotArea dataOnly="0" labelOnly="1" fieldPosition="0">
        <references count="7">
          <reference field="2" count="1" selected="0">
            <x v="3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236">
      <pivotArea dataOnly="0" labelOnly="1" fieldPosition="0">
        <references count="7">
          <reference field="2" count="1" selected="0">
            <x v="3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235">
      <pivotArea dataOnly="0" labelOnly="1" fieldPosition="0">
        <references count="7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6234">
      <pivotArea dataOnly="0" labelOnly="1" fieldPosition="0">
        <references count="7">
          <reference field="2" count="1" selected="0">
            <x v="3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16233">
      <pivotArea dataOnly="0" labelOnly="1" fieldPosition="0">
        <references count="7">
          <reference field="2" count="1" selected="0">
            <x v="39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58"/>
          </reference>
        </references>
      </pivotArea>
    </format>
    <format dxfId="16232">
      <pivotArea dataOnly="0" labelOnly="1" fieldPosition="0">
        <references count="7">
          <reference field="2" count="1" selected="0">
            <x v="3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16231">
      <pivotArea dataOnly="0" labelOnly="1" fieldPosition="0">
        <references count="7">
          <reference field="2" count="1" selected="0">
            <x v="39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6230">
      <pivotArea dataOnly="0" labelOnly="1" fieldPosition="0">
        <references count="7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16229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6228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51"/>
          </reference>
        </references>
      </pivotArea>
    </format>
    <format dxfId="16227">
      <pivotArea dataOnly="0" labelOnly="1" fieldPosition="0">
        <references count="7">
          <reference field="2" count="1" selected="0">
            <x v="400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6226">
      <pivotArea dataOnly="0" labelOnly="1" fieldPosition="0">
        <references count="7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6225">
      <pivotArea dataOnly="0" labelOnly="1" fieldPosition="0">
        <references count="7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21"/>
          </reference>
        </references>
      </pivotArea>
    </format>
    <format dxfId="16224">
      <pivotArea dataOnly="0" labelOnly="1" fieldPosition="0">
        <references count="7">
          <reference field="2" count="1" selected="0">
            <x v="40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27"/>
          </reference>
        </references>
      </pivotArea>
    </format>
    <format dxfId="16223">
      <pivotArea dataOnly="0" labelOnly="1" fieldPosition="0">
        <references count="7">
          <reference field="2" count="1" selected="0">
            <x v="4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6222">
      <pivotArea dataOnly="0" labelOnly="1" fieldPosition="0">
        <references count="7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6221">
      <pivotArea dataOnly="0" labelOnly="1" fieldPosition="0">
        <references count="7">
          <reference field="2" count="1" selected="0">
            <x v="40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8"/>
          </reference>
        </references>
      </pivotArea>
    </format>
    <format dxfId="16220">
      <pivotArea dataOnly="0" labelOnly="1" fieldPosition="0">
        <references count="7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219">
      <pivotArea dataOnly="0" labelOnly="1" fieldPosition="0">
        <references count="7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16218">
      <pivotArea dataOnly="0" labelOnly="1" fieldPosition="0">
        <references count="7">
          <reference field="2" count="1" selected="0">
            <x v="4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6217">
      <pivotArea dataOnly="0" labelOnly="1" fieldPosition="0">
        <references count="7">
          <reference field="2" count="1" selected="0">
            <x v="4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16216">
      <pivotArea dataOnly="0" labelOnly="1" fieldPosition="0">
        <references count="7">
          <reference field="2" count="1" selected="0">
            <x v="41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6215">
      <pivotArea dataOnly="0" labelOnly="1" fieldPosition="0">
        <references count="7">
          <reference field="2" count="1" selected="0">
            <x v="41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6214">
      <pivotArea dataOnly="0" labelOnly="1" fieldPosition="0">
        <references count="7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6213">
      <pivotArea dataOnly="0" labelOnly="1" fieldPosition="0">
        <references count="7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6212">
      <pivotArea dataOnly="0" labelOnly="1" fieldPosition="0">
        <references count="7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6211">
      <pivotArea dataOnly="0" labelOnly="1" fieldPosition="0">
        <references count="7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16210">
      <pivotArea dataOnly="0" labelOnly="1" fieldPosition="0">
        <references count="7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3"/>
          </reference>
        </references>
      </pivotArea>
    </format>
    <format dxfId="16209">
      <pivotArea dataOnly="0" labelOnly="1" fieldPosition="0">
        <references count="7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6208">
      <pivotArea dataOnly="0" labelOnly="1" fieldPosition="0">
        <references count="7">
          <reference field="2" count="1" selected="0">
            <x v="422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8"/>
          </reference>
        </references>
      </pivotArea>
    </format>
    <format dxfId="16207">
      <pivotArea dataOnly="0" labelOnly="1" fieldPosition="0">
        <references count="7">
          <reference field="2" count="1" selected="0">
            <x v="423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8"/>
          </reference>
        </references>
      </pivotArea>
    </format>
    <format dxfId="16206">
      <pivotArea dataOnly="0" labelOnly="1" fieldPosition="0">
        <references count="7">
          <reference field="2" count="1" selected="0">
            <x v="425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26"/>
          </reference>
        </references>
      </pivotArea>
    </format>
    <format dxfId="16205">
      <pivotArea dataOnly="0" labelOnly="1" fieldPosition="0">
        <references count="7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6204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6203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6202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6201">
      <pivotArea dataOnly="0" labelOnly="1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6200">
      <pivotArea dataOnly="0" labelOnly="1" fieldPosition="0">
        <references count="1">
          <reference field="2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16199">
      <pivotArea dataOnly="0" labelOnly="1" fieldPosition="0">
        <references count="1">
          <reference field="2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16198">
      <pivotArea dataOnly="0" labelOnly="1" fieldPosition="0">
        <references count="1">
          <reference field="2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16197">
      <pivotArea dataOnly="0" labelOnly="1" fieldPosition="0">
        <references count="1">
          <reference field="2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16196">
      <pivotArea dataOnly="0" labelOnly="1" fieldPosition="0">
        <references count="1">
          <reference field="2" count="27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</reference>
        </references>
      </pivotArea>
    </format>
    <format dxfId="16195">
      <pivotArea dataOnly="0" labelOnly="1" fieldPosition="0">
        <references count="2">
          <reference field="2" count="1" selected="0">
            <x v="0"/>
          </reference>
          <reference field="3" count="1">
            <x v="2"/>
          </reference>
        </references>
      </pivotArea>
    </format>
    <format dxfId="16194">
      <pivotArea dataOnly="0" labelOnly="1" fieldPosition="0">
        <references count="2">
          <reference field="2" count="1" selected="0">
            <x v="1"/>
          </reference>
          <reference field="3" count="1">
            <x v="7"/>
          </reference>
        </references>
      </pivotArea>
    </format>
    <format dxfId="16193">
      <pivotArea dataOnly="0" labelOnly="1" fieldPosition="0">
        <references count="2">
          <reference field="2" count="1" selected="0">
            <x v="2"/>
          </reference>
          <reference field="3" count="1">
            <x v="2"/>
          </reference>
        </references>
      </pivotArea>
    </format>
    <format dxfId="16192">
      <pivotArea dataOnly="0" labelOnly="1" fieldPosition="0">
        <references count="2">
          <reference field="2" count="1" selected="0">
            <x v="4"/>
          </reference>
          <reference field="3" count="1">
            <x v="8"/>
          </reference>
        </references>
      </pivotArea>
    </format>
    <format dxfId="16191">
      <pivotArea dataOnly="0" labelOnly="1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16190">
      <pivotArea dataOnly="0" labelOnly="1" fieldPosition="0">
        <references count="2">
          <reference field="2" count="1" selected="0">
            <x v="6"/>
          </reference>
          <reference field="3" count="1">
            <x v="2"/>
          </reference>
        </references>
      </pivotArea>
    </format>
    <format dxfId="16189">
      <pivotArea dataOnly="0" labelOnly="1" fieldPosition="0">
        <references count="2">
          <reference field="2" count="1" selected="0">
            <x v="7"/>
          </reference>
          <reference field="3" count="1">
            <x v="8"/>
          </reference>
        </references>
      </pivotArea>
    </format>
    <format dxfId="16188">
      <pivotArea dataOnly="0" labelOnly="1" fieldPosition="0">
        <references count="2">
          <reference field="2" count="1" selected="0">
            <x v="9"/>
          </reference>
          <reference field="3" count="1">
            <x v="2"/>
          </reference>
        </references>
      </pivotArea>
    </format>
    <format dxfId="16187">
      <pivotArea dataOnly="0" labelOnly="1" fieldPosition="0">
        <references count="2">
          <reference field="2" count="1" selected="0">
            <x v="10"/>
          </reference>
          <reference field="3" count="1">
            <x v="8"/>
          </reference>
        </references>
      </pivotArea>
    </format>
    <format dxfId="16186">
      <pivotArea dataOnly="0" labelOnly="1" fieldPosition="0">
        <references count="2">
          <reference field="2" count="1" selected="0">
            <x v="14"/>
          </reference>
          <reference field="3" count="1">
            <x v="8"/>
          </reference>
        </references>
      </pivotArea>
    </format>
    <format dxfId="16185">
      <pivotArea dataOnly="0" labelOnly="1" fieldPosition="0">
        <references count="2">
          <reference field="2" count="1" selected="0">
            <x v="15"/>
          </reference>
          <reference field="3" count="1">
            <x v="2"/>
          </reference>
        </references>
      </pivotArea>
    </format>
    <format dxfId="16184">
      <pivotArea dataOnly="0" labelOnly="1" fieldPosition="0">
        <references count="2">
          <reference field="2" count="1" selected="0">
            <x v="16"/>
          </reference>
          <reference field="3" count="1">
            <x v="4"/>
          </reference>
        </references>
      </pivotArea>
    </format>
    <format dxfId="16183">
      <pivotArea dataOnly="0" labelOnly="1" fieldPosition="0">
        <references count="2">
          <reference field="2" count="1" selected="0">
            <x v="17"/>
          </reference>
          <reference field="3" count="1">
            <x v="5"/>
          </reference>
        </references>
      </pivotArea>
    </format>
    <format dxfId="16182">
      <pivotArea dataOnly="0" labelOnly="1" fieldPosition="0">
        <references count="2">
          <reference field="2" count="1" selected="0">
            <x v="18"/>
          </reference>
          <reference field="3" count="1">
            <x v="8"/>
          </reference>
        </references>
      </pivotArea>
    </format>
    <format dxfId="16181">
      <pivotArea dataOnly="0" labelOnly="1" fieldPosition="0">
        <references count="2">
          <reference field="2" count="1" selected="0">
            <x v="20"/>
          </reference>
          <reference field="3" count="1">
            <x v="4"/>
          </reference>
        </references>
      </pivotArea>
    </format>
    <format dxfId="16180">
      <pivotArea dataOnly="0" labelOnly="1" fieldPosition="0">
        <references count="2">
          <reference field="2" count="1" selected="0">
            <x v="21"/>
          </reference>
          <reference field="3" count="1">
            <x v="2"/>
          </reference>
        </references>
      </pivotArea>
    </format>
    <format dxfId="16179">
      <pivotArea dataOnly="0" labelOnly="1" fieldPosition="0">
        <references count="2">
          <reference field="2" count="1" selected="0">
            <x v="27"/>
          </reference>
          <reference field="3" count="1">
            <x v="2"/>
          </reference>
        </references>
      </pivotArea>
    </format>
    <format dxfId="16178">
      <pivotArea dataOnly="0" labelOnly="1" fieldPosition="0">
        <references count="2">
          <reference field="2" count="1" selected="0">
            <x v="30"/>
          </reference>
          <reference field="3" count="1">
            <x v="3"/>
          </reference>
        </references>
      </pivotArea>
    </format>
    <format dxfId="16177">
      <pivotArea dataOnly="0" labelOnly="1" fieldPosition="0">
        <references count="2">
          <reference field="2" count="1" selected="0">
            <x v="31"/>
          </reference>
          <reference field="3" count="1">
            <x v="2"/>
          </reference>
        </references>
      </pivotArea>
    </format>
    <format dxfId="16176">
      <pivotArea dataOnly="0" labelOnly="1" fieldPosition="0">
        <references count="2">
          <reference field="2" count="1" selected="0">
            <x v="32"/>
          </reference>
          <reference field="3" count="1">
            <x v="4"/>
          </reference>
        </references>
      </pivotArea>
    </format>
    <format dxfId="16175">
      <pivotArea dataOnly="0" labelOnly="1" fieldPosition="0">
        <references count="2">
          <reference field="2" count="1" selected="0">
            <x v="33"/>
          </reference>
          <reference field="3" count="1">
            <x v="5"/>
          </reference>
        </references>
      </pivotArea>
    </format>
    <format dxfId="16174">
      <pivotArea dataOnly="0" labelOnly="1" fieldPosition="0">
        <references count="2">
          <reference field="2" count="1" selected="0">
            <x v="34"/>
          </reference>
          <reference field="3" count="1">
            <x v="2"/>
          </reference>
        </references>
      </pivotArea>
    </format>
    <format dxfId="16173">
      <pivotArea dataOnly="0" labelOnly="1" fieldPosition="0">
        <references count="2">
          <reference field="2" count="1" selected="0">
            <x v="35"/>
          </reference>
          <reference field="3" count="1">
            <x v="4"/>
          </reference>
        </references>
      </pivotArea>
    </format>
    <format dxfId="16172">
      <pivotArea dataOnly="0" labelOnly="1" fieldPosition="0">
        <references count="2">
          <reference field="2" count="1" selected="0">
            <x v="39"/>
          </reference>
          <reference field="3" count="1">
            <x v="6"/>
          </reference>
        </references>
      </pivotArea>
    </format>
    <format dxfId="16171">
      <pivotArea dataOnly="0" labelOnly="1" fieldPosition="0">
        <references count="2">
          <reference field="2" count="1" selected="0">
            <x v="40"/>
          </reference>
          <reference field="3" count="1">
            <x v="3"/>
          </reference>
        </references>
      </pivotArea>
    </format>
    <format dxfId="16170">
      <pivotArea dataOnly="0" labelOnly="1" fieldPosition="0">
        <references count="2">
          <reference field="2" count="1" selected="0">
            <x v="41"/>
          </reference>
          <reference field="3" count="1">
            <x v="2"/>
          </reference>
        </references>
      </pivotArea>
    </format>
    <format dxfId="16169">
      <pivotArea dataOnly="0" labelOnly="1" fieldPosition="0">
        <references count="2">
          <reference field="2" count="1" selected="0">
            <x v="42"/>
          </reference>
          <reference field="3" count="1">
            <x v="4"/>
          </reference>
        </references>
      </pivotArea>
    </format>
    <format dxfId="16168">
      <pivotArea dataOnly="0" labelOnly="1" fieldPosition="0">
        <references count="2">
          <reference field="2" count="1" selected="0">
            <x v="43"/>
          </reference>
          <reference field="3" count="1">
            <x v="1"/>
          </reference>
        </references>
      </pivotArea>
    </format>
    <format dxfId="16167">
      <pivotArea dataOnly="0" labelOnly="1" fieldPosition="0">
        <references count="2">
          <reference field="2" count="1" selected="0">
            <x v="44"/>
          </reference>
          <reference field="3" count="1">
            <x v="2"/>
          </reference>
        </references>
      </pivotArea>
    </format>
    <format dxfId="16166">
      <pivotArea dataOnly="0" labelOnly="1" fieldPosition="0">
        <references count="2">
          <reference field="2" count="1" selected="0">
            <x v="47"/>
          </reference>
          <reference field="3" count="1">
            <x v="8"/>
          </reference>
        </references>
      </pivotArea>
    </format>
    <format dxfId="16165">
      <pivotArea dataOnly="0" labelOnly="1" fieldPosition="0">
        <references count="2">
          <reference field="2" count="1" selected="0">
            <x v="48"/>
          </reference>
          <reference field="3" count="1">
            <x v="2"/>
          </reference>
        </references>
      </pivotArea>
    </format>
    <format dxfId="16164">
      <pivotArea dataOnly="0" labelOnly="1" fieldPosition="0">
        <references count="2">
          <reference field="2" count="1" selected="0">
            <x v="53"/>
          </reference>
          <reference field="3" count="1">
            <x v="3"/>
          </reference>
        </references>
      </pivotArea>
    </format>
    <format dxfId="16163">
      <pivotArea dataOnly="0" labelOnly="1" fieldPosition="0">
        <references count="2">
          <reference field="2" count="1" selected="0">
            <x v="54"/>
          </reference>
          <reference field="3" count="1">
            <x v="2"/>
          </reference>
        </references>
      </pivotArea>
    </format>
    <format dxfId="16162">
      <pivotArea dataOnly="0" labelOnly="1" fieldPosition="0">
        <references count="2">
          <reference field="2" count="1" selected="0">
            <x v="56"/>
          </reference>
          <reference field="3" count="1">
            <x v="2"/>
          </reference>
        </references>
      </pivotArea>
    </format>
    <format dxfId="16161">
      <pivotArea dataOnly="0" labelOnly="1" fieldPosition="0">
        <references count="2">
          <reference field="2" count="1" selected="0">
            <x v="57"/>
          </reference>
          <reference field="3" count="1">
            <x v="3"/>
          </reference>
        </references>
      </pivotArea>
    </format>
    <format dxfId="16160">
      <pivotArea dataOnly="0" labelOnly="1" fieldPosition="0">
        <references count="2">
          <reference field="2" count="1" selected="0">
            <x v="60"/>
          </reference>
          <reference field="3" count="1">
            <x v="2"/>
          </reference>
        </references>
      </pivotArea>
    </format>
    <format dxfId="16159">
      <pivotArea dataOnly="0" labelOnly="1" fieldPosition="0">
        <references count="2">
          <reference field="2" count="1" selected="0">
            <x v="61"/>
          </reference>
          <reference field="3" count="1">
            <x v="3"/>
          </reference>
        </references>
      </pivotArea>
    </format>
    <format dxfId="16158">
      <pivotArea dataOnly="0" labelOnly="1" fieldPosition="0">
        <references count="2">
          <reference field="2" count="1" selected="0">
            <x v="64"/>
          </reference>
          <reference field="3" count="2">
            <x v="6"/>
            <x v="8"/>
          </reference>
        </references>
      </pivotArea>
    </format>
    <format dxfId="16157">
      <pivotArea dataOnly="0" labelOnly="1" fieldPosition="0">
        <references count="2">
          <reference field="2" count="1" selected="0">
            <x v="65"/>
          </reference>
          <reference field="3" count="1">
            <x v="2"/>
          </reference>
        </references>
      </pivotArea>
    </format>
    <format dxfId="16156">
      <pivotArea dataOnly="0" labelOnly="1" fieldPosition="0">
        <references count="2">
          <reference field="2" count="1" selected="0">
            <x v="66"/>
          </reference>
          <reference field="3" count="1">
            <x v="4"/>
          </reference>
        </references>
      </pivotArea>
    </format>
    <format dxfId="16155">
      <pivotArea dataOnly="0" labelOnly="1" fieldPosition="0">
        <references count="2">
          <reference field="2" count="1" selected="0">
            <x v="67"/>
          </reference>
          <reference field="3" count="1">
            <x v="2"/>
          </reference>
        </references>
      </pivotArea>
    </format>
    <format dxfId="16154">
      <pivotArea dataOnly="0" labelOnly="1" fieldPosition="0">
        <references count="2">
          <reference field="2" count="1" selected="0">
            <x v="68"/>
          </reference>
          <reference field="3" count="1">
            <x v="4"/>
          </reference>
        </references>
      </pivotArea>
    </format>
    <format dxfId="16153">
      <pivotArea dataOnly="0" labelOnly="1" fieldPosition="0">
        <references count="2">
          <reference field="2" count="1" selected="0">
            <x v="69"/>
          </reference>
          <reference field="3" count="1">
            <x v="3"/>
          </reference>
        </references>
      </pivotArea>
    </format>
    <format dxfId="16152">
      <pivotArea dataOnly="0" labelOnly="1" fieldPosition="0">
        <references count="2">
          <reference field="2" count="1" selected="0">
            <x v="70"/>
          </reference>
          <reference field="3" count="1">
            <x v="2"/>
          </reference>
        </references>
      </pivotArea>
    </format>
    <format dxfId="16151">
      <pivotArea dataOnly="0" labelOnly="1" fieldPosition="0">
        <references count="2">
          <reference field="2" count="1" selected="0">
            <x v="71"/>
          </reference>
          <reference field="3" count="1">
            <x v="3"/>
          </reference>
        </references>
      </pivotArea>
    </format>
    <format dxfId="16150">
      <pivotArea dataOnly="0" labelOnly="1" fieldPosition="0">
        <references count="2">
          <reference field="2" count="1" selected="0">
            <x v="72"/>
          </reference>
          <reference field="3" count="1">
            <x v="4"/>
          </reference>
        </references>
      </pivotArea>
    </format>
    <format dxfId="16149">
      <pivotArea dataOnly="0" labelOnly="1" fieldPosition="0">
        <references count="2">
          <reference field="2" count="1" selected="0">
            <x v="73"/>
          </reference>
          <reference field="3" count="1">
            <x v="2"/>
          </reference>
        </references>
      </pivotArea>
    </format>
    <format dxfId="16148">
      <pivotArea dataOnly="0" labelOnly="1" fieldPosition="0">
        <references count="2">
          <reference field="2" count="1" selected="0">
            <x v="74"/>
          </reference>
          <reference field="3" count="1">
            <x v="4"/>
          </reference>
        </references>
      </pivotArea>
    </format>
    <format dxfId="16147">
      <pivotArea dataOnly="0" labelOnly="1" fieldPosition="0">
        <references count="2">
          <reference field="2" count="1" selected="0">
            <x v="75"/>
          </reference>
          <reference field="3" count="1">
            <x v="2"/>
          </reference>
        </references>
      </pivotArea>
    </format>
    <format dxfId="16146">
      <pivotArea dataOnly="0" labelOnly="1" fieldPosition="0">
        <references count="2">
          <reference field="2" count="1" selected="0">
            <x v="76"/>
          </reference>
          <reference field="3" count="1">
            <x v="3"/>
          </reference>
        </references>
      </pivotArea>
    </format>
    <format dxfId="16145">
      <pivotArea dataOnly="0" labelOnly="1" fieldPosition="0">
        <references count="2">
          <reference field="2" count="1" selected="0">
            <x v="77"/>
          </reference>
          <reference field="3" count="1">
            <x v="4"/>
          </reference>
        </references>
      </pivotArea>
    </format>
    <format dxfId="16144">
      <pivotArea dataOnly="0" labelOnly="1" fieldPosition="0">
        <references count="2">
          <reference field="2" count="1" selected="0">
            <x v="79"/>
          </reference>
          <reference field="3" count="1">
            <x v="3"/>
          </reference>
        </references>
      </pivotArea>
    </format>
    <format dxfId="16143">
      <pivotArea dataOnly="0" labelOnly="1" fieldPosition="0">
        <references count="2">
          <reference field="2" count="1" selected="0">
            <x v="81"/>
          </reference>
          <reference field="3" count="1">
            <x v="2"/>
          </reference>
        </references>
      </pivotArea>
    </format>
    <format dxfId="16142">
      <pivotArea dataOnly="0" labelOnly="1" fieldPosition="0">
        <references count="2">
          <reference field="2" count="1" selected="0">
            <x v="83"/>
          </reference>
          <reference field="3" count="1">
            <x v="4"/>
          </reference>
        </references>
      </pivotArea>
    </format>
    <format dxfId="16141">
      <pivotArea dataOnly="0" labelOnly="1" fieldPosition="0">
        <references count="2">
          <reference field="2" count="1" selected="0">
            <x v="85"/>
          </reference>
          <reference field="3" count="1">
            <x v="3"/>
          </reference>
        </references>
      </pivotArea>
    </format>
    <format dxfId="16140">
      <pivotArea dataOnly="0" labelOnly="1" fieldPosition="0">
        <references count="2">
          <reference field="2" count="1" selected="0">
            <x v="86"/>
          </reference>
          <reference field="3" count="1">
            <x v="2"/>
          </reference>
        </references>
      </pivotArea>
    </format>
    <format dxfId="16139">
      <pivotArea dataOnly="0" labelOnly="1" fieldPosition="0">
        <references count="2">
          <reference field="2" count="1" selected="0">
            <x v="91"/>
          </reference>
          <reference field="3" count="1">
            <x v="4"/>
          </reference>
        </references>
      </pivotArea>
    </format>
    <format dxfId="16138">
      <pivotArea dataOnly="0" labelOnly="1" fieldPosition="0">
        <references count="2">
          <reference field="2" count="1" selected="0">
            <x v="93"/>
          </reference>
          <reference field="3" count="1">
            <x v="7"/>
          </reference>
        </references>
      </pivotArea>
    </format>
    <format dxfId="16137">
      <pivotArea dataOnly="0" labelOnly="1" fieldPosition="0">
        <references count="2">
          <reference field="2" count="1" selected="0">
            <x v="94"/>
          </reference>
          <reference field="3" count="1">
            <x v="2"/>
          </reference>
        </references>
      </pivotArea>
    </format>
    <format dxfId="16136">
      <pivotArea dataOnly="0" labelOnly="1" fieldPosition="0">
        <references count="2">
          <reference field="2" count="1" selected="0">
            <x v="95"/>
          </reference>
          <reference field="3" count="1">
            <x v="3"/>
          </reference>
        </references>
      </pivotArea>
    </format>
    <format dxfId="16135">
      <pivotArea dataOnly="0" labelOnly="1" fieldPosition="0">
        <references count="2">
          <reference field="2" count="1" selected="0">
            <x v="101"/>
          </reference>
          <reference field="3" count="1">
            <x v="4"/>
          </reference>
        </references>
      </pivotArea>
    </format>
    <format dxfId="16134">
      <pivotArea dataOnly="0" labelOnly="1" fieldPosition="0">
        <references count="2">
          <reference field="2" count="1" selected="0">
            <x v="102"/>
          </reference>
          <reference field="3" count="1">
            <x v="3"/>
          </reference>
        </references>
      </pivotArea>
    </format>
    <format dxfId="16133">
      <pivotArea dataOnly="0" labelOnly="1" fieldPosition="0">
        <references count="2">
          <reference field="2" count="1" selected="0">
            <x v="103"/>
          </reference>
          <reference field="3" count="1">
            <x v="4"/>
          </reference>
        </references>
      </pivotArea>
    </format>
    <format dxfId="16132">
      <pivotArea dataOnly="0" labelOnly="1" fieldPosition="0">
        <references count="2">
          <reference field="2" count="1" selected="0">
            <x v="105"/>
          </reference>
          <reference field="3" count="1">
            <x v="2"/>
          </reference>
        </references>
      </pivotArea>
    </format>
    <format dxfId="16131">
      <pivotArea dataOnly="0" labelOnly="1" fieldPosition="0">
        <references count="2">
          <reference field="2" count="1" selected="0">
            <x v="107"/>
          </reference>
          <reference field="3" count="1">
            <x v="4"/>
          </reference>
        </references>
      </pivotArea>
    </format>
    <format dxfId="16130">
      <pivotArea dataOnly="0" labelOnly="1" fieldPosition="0">
        <references count="2">
          <reference field="2" count="1" selected="0">
            <x v="108"/>
          </reference>
          <reference field="3" count="1">
            <x v="2"/>
          </reference>
        </references>
      </pivotArea>
    </format>
    <format dxfId="16129">
      <pivotArea dataOnly="0" labelOnly="1" fieldPosition="0">
        <references count="2">
          <reference field="2" count="1" selected="0">
            <x v="109"/>
          </reference>
          <reference field="3" count="1">
            <x v="4"/>
          </reference>
        </references>
      </pivotArea>
    </format>
    <format dxfId="16128">
      <pivotArea dataOnly="0" labelOnly="1" fieldPosition="0">
        <references count="2">
          <reference field="2" count="1" selected="0">
            <x v="110"/>
          </reference>
          <reference field="3" count="1">
            <x v="3"/>
          </reference>
        </references>
      </pivotArea>
    </format>
    <format dxfId="16127">
      <pivotArea dataOnly="0" labelOnly="1" fieldPosition="0">
        <references count="2">
          <reference field="2" count="1" selected="0">
            <x v="111"/>
          </reference>
          <reference field="3" count="1">
            <x v="4"/>
          </reference>
        </references>
      </pivotArea>
    </format>
    <format dxfId="16126">
      <pivotArea dataOnly="0" labelOnly="1" fieldPosition="0">
        <references count="2">
          <reference field="2" count="1" selected="0">
            <x v="112"/>
          </reference>
          <reference field="3" count="1">
            <x v="2"/>
          </reference>
        </references>
      </pivotArea>
    </format>
    <format dxfId="16125">
      <pivotArea dataOnly="0" labelOnly="1" fieldPosition="0">
        <references count="2">
          <reference field="2" count="1" selected="0">
            <x v="113"/>
          </reference>
          <reference field="3" count="1">
            <x v="4"/>
          </reference>
        </references>
      </pivotArea>
    </format>
    <format dxfId="16124">
      <pivotArea dataOnly="0" labelOnly="1" fieldPosition="0">
        <references count="2">
          <reference field="2" count="1" selected="0">
            <x v="114"/>
          </reference>
          <reference field="3" count="1">
            <x v="2"/>
          </reference>
        </references>
      </pivotArea>
    </format>
    <format dxfId="16123">
      <pivotArea dataOnly="0" labelOnly="1" fieldPosition="0">
        <references count="2">
          <reference field="2" count="1" selected="0">
            <x v="117"/>
          </reference>
          <reference field="3" count="1">
            <x v="3"/>
          </reference>
        </references>
      </pivotArea>
    </format>
    <format dxfId="16122">
      <pivotArea dataOnly="0" labelOnly="1" fieldPosition="0">
        <references count="2">
          <reference field="2" count="1" selected="0">
            <x v="118"/>
          </reference>
          <reference field="3" count="2">
            <x v="2"/>
            <x v="3"/>
          </reference>
        </references>
      </pivotArea>
    </format>
    <format dxfId="16121">
      <pivotArea dataOnly="0" labelOnly="1" fieldPosition="0">
        <references count="2">
          <reference field="2" count="1" selected="0">
            <x v="119"/>
          </reference>
          <reference field="3" count="1">
            <x v="2"/>
          </reference>
        </references>
      </pivotArea>
    </format>
    <format dxfId="16120">
      <pivotArea dataOnly="0" labelOnly="1" fieldPosition="0">
        <references count="2">
          <reference field="2" count="1" selected="0">
            <x v="120"/>
          </reference>
          <reference field="3" count="1">
            <x v="4"/>
          </reference>
        </references>
      </pivotArea>
    </format>
    <format dxfId="16119">
      <pivotArea dataOnly="0" labelOnly="1" fieldPosition="0">
        <references count="2">
          <reference field="2" count="1" selected="0">
            <x v="121"/>
          </reference>
          <reference field="3" count="1">
            <x v="2"/>
          </reference>
        </references>
      </pivotArea>
    </format>
    <format dxfId="16118">
      <pivotArea dataOnly="0" labelOnly="1" fieldPosition="0">
        <references count="2">
          <reference field="2" count="1" selected="0">
            <x v="122"/>
          </reference>
          <reference field="3" count="1">
            <x v="6"/>
          </reference>
        </references>
      </pivotArea>
    </format>
    <format dxfId="16117">
      <pivotArea dataOnly="0" labelOnly="1" fieldPosition="0">
        <references count="2">
          <reference field="2" count="1" selected="0">
            <x v="123"/>
          </reference>
          <reference field="3" count="1">
            <x v="2"/>
          </reference>
        </references>
      </pivotArea>
    </format>
    <format dxfId="16116">
      <pivotArea dataOnly="0" labelOnly="1" fieldPosition="0">
        <references count="2">
          <reference field="2" count="1" selected="0">
            <x v="124"/>
          </reference>
          <reference field="3" count="1">
            <x v="4"/>
          </reference>
        </references>
      </pivotArea>
    </format>
    <format dxfId="16115">
      <pivotArea dataOnly="0" labelOnly="1" fieldPosition="0">
        <references count="2">
          <reference field="2" count="1" selected="0">
            <x v="125"/>
          </reference>
          <reference field="3" count="1">
            <x v="7"/>
          </reference>
        </references>
      </pivotArea>
    </format>
    <format dxfId="16114">
      <pivotArea dataOnly="0" labelOnly="1" fieldPosition="0">
        <references count="2">
          <reference field="2" count="1" selected="0">
            <x v="126"/>
          </reference>
          <reference field="3" count="1">
            <x v="2"/>
          </reference>
        </references>
      </pivotArea>
    </format>
    <format dxfId="16113">
      <pivotArea dataOnly="0" labelOnly="1" fieldPosition="0">
        <references count="2">
          <reference field="2" count="1" selected="0">
            <x v="129"/>
          </reference>
          <reference field="3" count="1">
            <x v="4"/>
          </reference>
        </references>
      </pivotArea>
    </format>
    <format dxfId="16112">
      <pivotArea dataOnly="0" labelOnly="1" fieldPosition="0">
        <references count="2">
          <reference field="2" count="1" selected="0">
            <x v="130"/>
          </reference>
          <reference field="3" count="1">
            <x v="7"/>
          </reference>
        </references>
      </pivotArea>
    </format>
    <format dxfId="16111">
      <pivotArea dataOnly="0" labelOnly="1" fieldPosition="0">
        <references count="2">
          <reference field="2" count="1" selected="0">
            <x v="131"/>
          </reference>
          <reference field="3" count="1">
            <x v="4"/>
          </reference>
        </references>
      </pivotArea>
    </format>
    <format dxfId="16110">
      <pivotArea dataOnly="0" labelOnly="1" fieldPosition="0">
        <references count="2">
          <reference field="2" count="1" selected="0">
            <x v="132"/>
          </reference>
          <reference field="3" count="1">
            <x v="2"/>
          </reference>
        </references>
      </pivotArea>
    </format>
    <format dxfId="16109">
      <pivotArea dataOnly="0" labelOnly="1" fieldPosition="0">
        <references count="2">
          <reference field="2" count="1" selected="0">
            <x v="133"/>
          </reference>
          <reference field="3" count="1">
            <x v="3"/>
          </reference>
        </references>
      </pivotArea>
    </format>
    <format dxfId="16108">
      <pivotArea dataOnly="0" labelOnly="1" fieldPosition="0">
        <references count="2">
          <reference field="2" count="1" selected="0">
            <x v="134"/>
          </reference>
          <reference field="3" count="1">
            <x v="2"/>
          </reference>
        </references>
      </pivotArea>
    </format>
    <format dxfId="16107">
      <pivotArea dataOnly="0" labelOnly="1" fieldPosition="0">
        <references count="2">
          <reference field="2" count="1" selected="0">
            <x v="136"/>
          </reference>
          <reference field="3" count="1">
            <x v="5"/>
          </reference>
        </references>
      </pivotArea>
    </format>
    <format dxfId="16106">
      <pivotArea dataOnly="0" labelOnly="1" fieldPosition="0">
        <references count="2">
          <reference field="2" count="1" selected="0">
            <x v="138"/>
          </reference>
          <reference field="3" count="2">
            <x v="2"/>
            <x v="4"/>
          </reference>
        </references>
      </pivotArea>
    </format>
    <format dxfId="16105">
      <pivotArea dataOnly="0" labelOnly="1" fieldPosition="0">
        <references count="2">
          <reference field="2" count="1" selected="0">
            <x v="139"/>
          </reference>
          <reference field="3" count="1">
            <x v="2"/>
          </reference>
        </references>
      </pivotArea>
    </format>
    <format dxfId="16104">
      <pivotArea dataOnly="0" labelOnly="1" fieldPosition="0">
        <references count="2">
          <reference field="2" count="1" selected="0">
            <x v="143"/>
          </reference>
          <reference field="3" count="1">
            <x v="4"/>
          </reference>
        </references>
      </pivotArea>
    </format>
    <format dxfId="16103">
      <pivotArea dataOnly="0" labelOnly="1" fieldPosition="0">
        <references count="2">
          <reference field="2" count="1" selected="0">
            <x v="144"/>
          </reference>
          <reference field="3" count="1">
            <x v="2"/>
          </reference>
        </references>
      </pivotArea>
    </format>
    <format dxfId="16102">
      <pivotArea dataOnly="0" labelOnly="1" fieldPosition="0">
        <references count="2">
          <reference field="2" count="1" selected="0">
            <x v="145"/>
          </reference>
          <reference field="3" count="1">
            <x v="4"/>
          </reference>
        </references>
      </pivotArea>
    </format>
    <format dxfId="16101">
      <pivotArea dataOnly="0" labelOnly="1" fieldPosition="0">
        <references count="2">
          <reference field="2" count="1" selected="0">
            <x v="146"/>
          </reference>
          <reference field="3" count="1">
            <x v="2"/>
          </reference>
        </references>
      </pivotArea>
    </format>
    <format dxfId="16100">
      <pivotArea dataOnly="0" labelOnly="1" fieldPosition="0">
        <references count="2">
          <reference field="2" count="1" selected="0">
            <x v="147"/>
          </reference>
          <reference field="3" count="1">
            <x v="4"/>
          </reference>
        </references>
      </pivotArea>
    </format>
    <format dxfId="16099">
      <pivotArea dataOnly="0" labelOnly="1" fieldPosition="0">
        <references count="2">
          <reference field="2" count="1" selected="0">
            <x v="148"/>
          </reference>
          <reference field="3" count="1">
            <x v="6"/>
          </reference>
        </references>
      </pivotArea>
    </format>
    <format dxfId="16098">
      <pivotArea dataOnly="0" labelOnly="1" fieldPosition="0">
        <references count="2">
          <reference field="2" count="1" selected="0">
            <x v="151"/>
          </reference>
          <reference field="3" count="1">
            <x v="3"/>
          </reference>
        </references>
      </pivotArea>
    </format>
    <format dxfId="16097">
      <pivotArea dataOnly="0" labelOnly="1" fieldPosition="0">
        <references count="2">
          <reference field="2" count="1" selected="0">
            <x v="152"/>
          </reference>
          <reference field="3" count="1">
            <x v="9"/>
          </reference>
        </references>
      </pivotArea>
    </format>
    <format dxfId="16096">
      <pivotArea dataOnly="0" labelOnly="1" fieldPosition="0">
        <references count="2">
          <reference field="2" count="1" selected="0">
            <x v="153"/>
          </reference>
          <reference field="3" count="2">
            <x v="2"/>
            <x v="3"/>
          </reference>
        </references>
      </pivotArea>
    </format>
    <format dxfId="16095">
      <pivotArea dataOnly="0" labelOnly="1" fieldPosition="0">
        <references count="2">
          <reference field="2" count="1" selected="0">
            <x v="154"/>
          </reference>
          <reference field="3" count="2">
            <x v="2"/>
            <x v="3"/>
          </reference>
        </references>
      </pivotArea>
    </format>
    <format dxfId="16094">
      <pivotArea dataOnly="0" labelOnly="1" fieldPosition="0">
        <references count="2">
          <reference field="2" count="1" selected="0">
            <x v="155"/>
          </reference>
          <reference field="3" count="1">
            <x v="4"/>
          </reference>
        </references>
      </pivotArea>
    </format>
    <format dxfId="16093">
      <pivotArea dataOnly="0" labelOnly="1" fieldPosition="0">
        <references count="2">
          <reference field="2" count="1" selected="0">
            <x v="156"/>
          </reference>
          <reference field="3" count="1">
            <x v="6"/>
          </reference>
        </references>
      </pivotArea>
    </format>
    <format dxfId="16092">
      <pivotArea dataOnly="0" labelOnly="1" fieldPosition="0">
        <references count="2">
          <reference field="2" count="1" selected="0">
            <x v="157"/>
          </reference>
          <reference field="3" count="1">
            <x v="3"/>
          </reference>
        </references>
      </pivotArea>
    </format>
    <format dxfId="16091">
      <pivotArea dataOnly="0" labelOnly="1" fieldPosition="0">
        <references count="2">
          <reference field="2" count="1" selected="0">
            <x v="158"/>
          </reference>
          <reference field="3" count="1">
            <x v="5"/>
          </reference>
        </references>
      </pivotArea>
    </format>
    <format dxfId="16090">
      <pivotArea dataOnly="0" labelOnly="1" fieldPosition="0">
        <references count="2">
          <reference field="2" count="1" selected="0">
            <x v="159"/>
          </reference>
          <reference field="3" count="3">
            <x v="2"/>
            <x v="4"/>
            <x v="5"/>
          </reference>
        </references>
      </pivotArea>
    </format>
    <format dxfId="16089">
      <pivotArea dataOnly="0" labelOnly="1" fieldPosition="0">
        <references count="2">
          <reference field="2" count="1" selected="0">
            <x v="160"/>
          </reference>
          <reference field="3" count="1">
            <x v="2"/>
          </reference>
        </references>
      </pivotArea>
    </format>
    <format dxfId="16088">
      <pivotArea dataOnly="0" labelOnly="1" fieldPosition="0">
        <references count="2">
          <reference field="2" count="1" selected="0">
            <x v="161"/>
          </reference>
          <reference field="3" count="1">
            <x v="4"/>
          </reference>
        </references>
      </pivotArea>
    </format>
    <format dxfId="16087">
      <pivotArea dataOnly="0" labelOnly="1" fieldPosition="0">
        <references count="2">
          <reference field="2" count="1" selected="0">
            <x v="162"/>
          </reference>
          <reference field="3" count="1">
            <x v="2"/>
          </reference>
        </references>
      </pivotArea>
    </format>
    <format dxfId="16086">
      <pivotArea dataOnly="0" labelOnly="1" fieldPosition="0">
        <references count="2">
          <reference field="2" count="1" selected="0">
            <x v="166"/>
          </reference>
          <reference field="3" count="1">
            <x v="3"/>
          </reference>
        </references>
      </pivotArea>
    </format>
    <format dxfId="16085">
      <pivotArea dataOnly="0" labelOnly="1" fieldPosition="0">
        <references count="2">
          <reference field="2" count="1" selected="0">
            <x v="167"/>
          </reference>
          <reference field="3" count="1">
            <x v="2"/>
          </reference>
        </references>
      </pivotArea>
    </format>
    <format dxfId="16084">
      <pivotArea dataOnly="0" labelOnly="1" fieldPosition="0">
        <references count="2">
          <reference field="2" count="1" selected="0">
            <x v="169"/>
          </reference>
          <reference field="3" count="1">
            <x v="8"/>
          </reference>
        </references>
      </pivotArea>
    </format>
    <format dxfId="16083">
      <pivotArea dataOnly="0" labelOnly="1" fieldPosition="0">
        <references count="2">
          <reference field="2" count="1" selected="0">
            <x v="170"/>
          </reference>
          <reference field="3" count="1">
            <x v="2"/>
          </reference>
        </references>
      </pivotArea>
    </format>
    <format dxfId="16082">
      <pivotArea dataOnly="0" labelOnly="1" fieldPosition="0">
        <references count="2">
          <reference field="2" count="1" selected="0">
            <x v="171"/>
          </reference>
          <reference field="3" count="1">
            <x v="9"/>
          </reference>
        </references>
      </pivotArea>
    </format>
    <format dxfId="16081">
      <pivotArea dataOnly="0" labelOnly="1" fieldPosition="0">
        <references count="2">
          <reference field="2" count="1" selected="0">
            <x v="173"/>
          </reference>
          <reference field="3" count="1">
            <x v="2"/>
          </reference>
        </references>
      </pivotArea>
    </format>
    <format dxfId="16080">
      <pivotArea dataOnly="0" labelOnly="1" fieldPosition="0">
        <references count="2">
          <reference field="2" count="1" selected="0">
            <x v="174"/>
          </reference>
          <reference field="3" count="1">
            <x v="4"/>
          </reference>
        </references>
      </pivotArea>
    </format>
    <format dxfId="16079">
      <pivotArea dataOnly="0" labelOnly="1" fieldPosition="0">
        <references count="2">
          <reference field="2" count="1" selected="0">
            <x v="175"/>
          </reference>
          <reference field="3" count="1">
            <x v="2"/>
          </reference>
        </references>
      </pivotArea>
    </format>
    <format dxfId="16078">
      <pivotArea dataOnly="0" labelOnly="1" fieldPosition="0">
        <references count="2">
          <reference field="2" count="1" selected="0">
            <x v="176"/>
          </reference>
          <reference field="3" count="1">
            <x v="3"/>
          </reference>
        </references>
      </pivotArea>
    </format>
    <format dxfId="16077">
      <pivotArea dataOnly="0" labelOnly="1" fieldPosition="0">
        <references count="2">
          <reference field="2" count="1" selected="0">
            <x v="178"/>
          </reference>
          <reference field="3" count="1">
            <x v="4"/>
          </reference>
        </references>
      </pivotArea>
    </format>
    <format dxfId="16076">
      <pivotArea dataOnly="0" labelOnly="1" fieldPosition="0">
        <references count="2">
          <reference field="2" count="1" selected="0">
            <x v="179"/>
          </reference>
          <reference field="3" count="1">
            <x v="2"/>
          </reference>
        </references>
      </pivotArea>
    </format>
    <format dxfId="16075">
      <pivotArea dataOnly="0" labelOnly="1" fieldPosition="0">
        <references count="2">
          <reference field="2" count="1" selected="0">
            <x v="180"/>
          </reference>
          <reference field="3" count="1">
            <x v="4"/>
          </reference>
        </references>
      </pivotArea>
    </format>
    <format dxfId="16074">
      <pivotArea dataOnly="0" labelOnly="1" fieldPosition="0">
        <references count="2">
          <reference field="2" count="1" selected="0">
            <x v="184"/>
          </reference>
          <reference field="3" count="1">
            <x v="2"/>
          </reference>
        </references>
      </pivotArea>
    </format>
    <format dxfId="16073">
      <pivotArea dataOnly="0" labelOnly="1" fieldPosition="0">
        <references count="2">
          <reference field="2" count="1" selected="0">
            <x v="185"/>
          </reference>
          <reference field="3" count="1">
            <x v="4"/>
          </reference>
        </references>
      </pivotArea>
    </format>
    <format dxfId="16072">
      <pivotArea dataOnly="0" labelOnly="1" fieldPosition="0">
        <references count="2">
          <reference field="2" count="1" selected="0">
            <x v="186"/>
          </reference>
          <reference field="3" count="1">
            <x v="2"/>
          </reference>
        </references>
      </pivotArea>
    </format>
    <format dxfId="16071">
      <pivotArea dataOnly="0" labelOnly="1" fieldPosition="0">
        <references count="2">
          <reference field="2" count="1" selected="0">
            <x v="188"/>
          </reference>
          <reference field="3" count="1">
            <x v="4"/>
          </reference>
        </references>
      </pivotArea>
    </format>
    <format dxfId="16070">
      <pivotArea dataOnly="0" labelOnly="1" fieldPosition="0">
        <references count="2">
          <reference field="2" count="1" selected="0">
            <x v="189"/>
          </reference>
          <reference field="3" count="1">
            <x v="2"/>
          </reference>
        </references>
      </pivotArea>
    </format>
    <format dxfId="16069">
      <pivotArea dataOnly="0" labelOnly="1" fieldPosition="0">
        <references count="2">
          <reference field="2" count="1" selected="0">
            <x v="190"/>
          </reference>
          <reference field="3" count="1">
            <x v="3"/>
          </reference>
        </references>
      </pivotArea>
    </format>
    <format dxfId="16068">
      <pivotArea dataOnly="0" labelOnly="1" fieldPosition="0">
        <references count="2">
          <reference field="2" count="1" selected="0">
            <x v="191"/>
          </reference>
          <reference field="3" count="1">
            <x v="2"/>
          </reference>
        </references>
      </pivotArea>
    </format>
    <format dxfId="16067">
      <pivotArea dataOnly="0" labelOnly="1" fieldPosition="0">
        <references count="2">
          <reference field="2" count="1" selected="0">
            <x v="196"/>
          </reference>
          <reference field="3" count="1">
            <x v="4"/>
          </reference>
        </references>
      </pivotArea>
    </format>
    <format dxfId="16066">
      <pivotArea dataOnly="0" labelOnly="1" fieldPosition="0">
        <references count="2">
          <reference field="2" count="1" selected="0">
            <x v="198"/>
          </reference>
          <reference field="3" count="1">
            <x v="2"/>
          </reference>
        </references>
      </pivotArea>
    </format>
    <format dxfId="16065">
      <pivotArea dataOnly="0" labelOnly="1" fieldPosition="0">
        <references count="2">
          <reference field="2" count="1" selected="0">
            <x v="203"/>
          </reference>
          <reference field="3" count="1">
            <x v="4"/>
          </reference>
        </references>
      </pivotArea>
    </format>
    <format dxfId="16064">
      <pivotArea dataOnly="0" labelOnly="1" fieldPosition="0">
        <references count="2">
          <reference field="2" count="1" selected="0">
            <x v="204"/>
          </reference>
          <reference field="3" count="1">
            <x v="1"/>
          </reference>
        </references>
      </pivotArea>
    </format>
    <format dxfId="16063">
      <pivotArea dataOnly="0" labelOnly="1" fieldPosition="0">
        <references count="2">
          <reference field="2" count="1" selected="0">
            <x v="205"/>
          </reference>
          <reference field="3" count="1">
            <x v="4"/>
          </reference>
        </references>
      </pivotArea>
    </format>
    <format dxfId="16062">
      <pivotArea dataOnly="0" labelOnly="1" fieldPosition="0">
        <references count="2">
          <reference field="2" count="1" selected="0">
            <x v="207"/>
          </reference>
          <reference field="3" count="1">
            <x v="6"/>
          </reference>
        </references>
      </pivotArea>
    </format>
    <format dxfId="16061">
      <pivotArea dataOnly="0" labelOnly="1" fieldPosition="0">
        <references count="2">
          <reference field="2" count="1" selected="0">
            <x v="209"/>
          </reference>
          <reference field="3" count="4">
            <x v="2"/>
            <x v="4"/>
            <x v="6"/>
            <x v="7"/>
          </reference>
        </references>
      </pivotArea>
    </format>
    <format dxfId="16060">
      <pivotArea dataOnly="0" labelOnly="1" fieldPosition="0">
        <references count="2">
          <reference field="2" count="1" selected="0">
            <x v="210"/>
          </reference>
          <reference field="3" count="2">
            <x v="2"/>
            <x v="7"/>
          </reference>
        </references>
      </pivotArea>
    </format>
    <format dxfId="16059">
      <pivotArea dataOnly="0" labelOnly="1" fieldPosition="0">
        <references count="2">
          <reference field="2" count="1" selected="0">
            <x v="211"/>
          </reference>
          <reference field="3" count="1">
            <x v="2"/>
          </reference>
        </references>
      </pivotArea>
    </format>
    <format dxfId="16058">
      <pivotArea dataOnly="0" labelOnly="1" fieldPosition="0">
        <references count="2">
          <reference field="2" count="1" selected="0">
            <x v="213"/>
          </reference>
          <reference field="3" count="1">
            <x v="6"/>
          </reference>
        </references>
      </pivotArea>
    </format>
    <format dxfId="16057">
      <pivotArea dataOnly="0" labelOnly="1" fieldPosition="0">
        <references count="2">
          <reference field="2" count="1" selected="0">
            <x v="214"/>
          </reference>
          <reference field="3" count="1">
            <x v="3"/>
          </reference>
        </references>
      </pivotArea>
    </format>
    <format dxfId="16056">
      <pivotArea dataOnly="0" labelOnly="1" fieldPosition="0">
        <references count="2">
          <reference field="2" count="1" selected="0">
            <x v="216"/>
          </reference>
          <reference field="3" count="1">
            <x v="2"/>
          </reference>
        </references>
      </pivotArea>
    </format>
    <format dxfId="16055">
      <pivotArea dataOnly="0" labelOnly="1" fieldPosition="0">
        <references count="2">
          <reference field="2" count="1" selected="0">
            <x v="218"/>
          </reference>
          <reference field="3" count="1">
            <x v="3"/>
          </reference>
        </references>
      </pivotArea>
    </format>
    <format dxfId="16054">
      <pivotArea dataOnly="0" labelOnly="1" fieldPosition="0">
        <references count="2">
          <reference field="2" count="1" selected="0">
            <x v="219"/>
          </reference>
          <reference field="3" count="1">
            <x v="2"/>
          </reference>
        </references>
      </pivotArea>
    </format>
    <format dxfId="16053">
      <pivotArea dataOnly="0" labelOnly="1" fieldPosition="0">
        <references count="2">
          <reference field="2" count="1" selected="0">
            <x v="220"/>
          </reference>
          <reference field="3" count="1">
            <x v="7"/>
          </reference>
        </references>
      </pivotArea>
    </format>
    <format dxfId="16052">
      <pivotArea dataOnly="0" labelOnly="1" fieldPosition="0">
        <references count="2">
          <reference field="2" count="1" selected="0">
            <x v="221"/>
          </reference>
          <reference field="3" count="1">
            <x v="3"/>
          </reference>
        </references>
      </pivotArea>
    </format>
    <format dxfId="16051">
      <pivotArea dataOnly="0" labelOnly="1" fieldPosition="0">
        <references count="2">
          <reference field="2" count="1" selected="0">
            <x v="222"/>
          </reference>
          <reference field="3" count="1">
            <x v="7"/>
          </reference>
        </references>
      </pivotArea>
    </format>
    <format dxfId="16050">
      <pivotArea dataOnly="0" labelOnly="1" fieldPosition="0">
        <references count="2">
          <reference field="2" count="1" selected="0">
            <x v="223"/>
          </reference>
          <reference field="3" count="1">
            <x v="3"/>
          </reference>
        </references>
      </pivotArea>
    </format>
    <format dxfId="16049">
      <pivotArea dataOnly="0" labelOnly="1" fieldPosition="0">
        <references count="2">
          <reference field="2" count="1" selected="0">
            <x v="227"/>
          </reference>
          <reference field="3" count="1">
            <x v="2"/>
          </reference>
        </references>
      </pivotArea>
    </format>
    <format dxfId="16048">
      <pivotArea dataOnly="0" labelOnly="1" fieldPosition="0">
        <references count="2">
          <reference field="2" count="1" selected="0">
            <x v="228"/>
          </reference>
          <reference field="3" count="1">
            <x v="4"/>
          </reference>
        </references>
      </pivotArea>
    </format>
    <format dxfId="16047">
      <pivotArea dataOnly="0" labelOnly="1" fieldPosition="0">
        <references count="2">
          <reference field="2" count="1" selected="0">
            <x v="229"/>
          </reference>
          <reference field="3" count="1">
            <x v="8"/>
          </reference>
        </references>
      </pivotArea>
    </format>
    <format dxfId="16046">
      <pivotArea dataOnly="0" labelOnly="1" fieldPosition="0">
        <references count="2">
          <reference field="2" count="1" selected="0">
            <x v="231"/>
          </reference>
          <reference field="3" count="1">
            <x v="3"/>
          </reference>
        </references>
      </pivotArea>
    </format>
    <format dxfId="16045">
      <pivotArea dataOnly="0" labelOnly="1" fieldPosition="0">
        <references count="2">
          <reference field="2" count="1" selected="0">
            <x v="232"/>
          </reference>
          <reference field="3" count="1">
            <x v="2"/>
          </reference>
        </references>
      </pivotArea>
    </format>
    <format dxfId="16044">
      <pivotArea dataOnly="0" labelOnly="1" fieldPosition="0">
        <references count="2">
          <reference field="2" count="1" selected="0">
            <x v="233"/>
          </reference>
          <reference field="3" count="1">
            <x v="7"/>
          </reference>
        </references>
      </pivotArea>
    </format>
    <format dxfId="16043">
      <pivotArea dataOnly="0" labelOnly="1" fieldPosition="0">
        <references count="2">
          <reference field="2" count="1" selected="0">
            <x v="234"/>
          </reference>
          <reference field="3" count="1">
            <x v="2"/>
          </reference>
        </references>
      </pivotArea>
    </format>
    <format dxfId="16042">
      <pivotArea dataOnly="0" labelOnly="1" fieldPosition="0">
        <references count="2">
          <reference field="2" count="1" selected="0">
            <x v="235"/>
          </reference>
          <reference field="3" count="1">
            <x v="9"/>
          </reference>
        </references>
      </pivotArea>
    </format>
    <format dxfId="16041">
      <pivotArea dataOnly="0" labelOnly="1" fieldPosition="0">
        <references count="2">
          <reference field="2" count="1" selected="0">
            <x v="239"/>
          </reference>
          <reference field="3" count="1">
            <x v="7"/>
          </reference>
        </references>
      </pivotArea>
    </format>
    <format dxfId="16040">
      <pivotArea dataOnly="0" labelOnly="1" fieldPosition="0">
        <references count="2">
          <reference field="2" count="1" selected="0">
            <x v="240"/>
          </reference>
          <reference field="3" count="1">
            <x v="9"/>
          </reference>
        </references>
      </pivotArea>
    </format>
    <format dxfId="16039">
      <pivotArea dataOnly="0" labelOnly="1" fieldPosition="0">
        <references count="2">
          <reference field="2" count="1" selected="0">
            <x v="241"/>
          </reference>
          <reference field="3" count="1">
            <x v="4"/>
          </reference>
        </references>
      </pivotArea>
    </format>
    <format dxfId="16038">
      <pivotArea dataOnly="0" labelOnly="1" fieldPosition="0">
        <references count="2">
          <reference field="2" count="1" selected="0">
            <x v="243"/>
          </reference>
          <reference field="3" count="1">
            <x v="3"/>
          </reference>
        </references>
      </pivotArea>
    </format>
    <format dxfId="16037">
      <pivotArea dataOnly="0" labelOnly="1" fieldPosition="0">
        <references count="2">
          <reference field="2" count="1" selected="0">
            <x v="245"/>
          </reference>
          <reference field="3" count="1">
            <x v="4"/>
          </reference>
        </references>
      </pivotArea>
    </format>
    <format dxfId="16036">
      <pivotArea dataOnly="0" labelOnly="1" fieldPosition="0">
        <references count="2">
          <reference field="2" count="1" selected="0">
            <x v="246"/>
          </reference>
          <reference field="3" count="1">
            <x v="6"/>
          </reference>
        </references>
      </pivotArea>
    </format>
    <format dxfId="16035">
      <pivotArea dataOnly="0" labelOnly="1" fieldPosition="0">
        <references count="2">
          <reference field="2" count="1" selected="0">
            <x v="247"/>
          </reference>
          <reference field="3" count="1">
            <x v="3"/>
          </reference>
        </references>
      </pivotArea>
    </format>
    <format dxfId="16034">
      <pivotArea dataOnly="0" labelOnly="1" fieldPosition="0">
        <references count="2">
          <reference field="2" count="1" selected="0">
            <x v="249"/>
          </reference>
          <reference field="3" count="2">
            <x v="2"/>
            <x v="6"/>
          </reference>
        </references>
      </pivotArea>
    </format>
    <format dxfId="16033">
      <pivotArea dataOnly="0" labelOnly="1" fieldPosition="0">
        <references count="2">
          <reference field="2" count="1" selected="0">
            <x v="250"/>
          </reference>
          <reference field="3" count="1">
            <x v="2"/>
          </reference>
        </references>
      </pivotArea>
    </format>
    <format dxfId="16032">
      <pivotArea dataOnly="0" labelOnly="1" fieldPosition="0">
        <references count="2">
          <reference field="2" count="1" selected="0">
            <x v="251"/>
          </reference>
          <reference field="3" count="1">
            <x v="8"/>
          </reference>
        </references>
      </pivotArea>
    </format>
    <format dxfId="16031">
      <pivotArea dataOnly="0" labelOnly="1" fieldPosition="0">
        <references count="2">
          <reference field="2" count="1" selected="0">
            <x v="252"/>
          </reference>
          <reference field="3" count="1">
            <x v="3"/>
          </reference>
        </references>
      </pivotArea>
    </format>
    <format dxfId="16030">
      <pivotArea dataOnly="0" labelOnly="1" fieldPosition="0">
        <references count="2">
          <reference field="2" count="1" selected="0">
            <x v="254"/>
          </reference>
          <reference field="3" count="1">
            <x v="2"/>
          </reference>
        </references>
      </pivotArea>
    </format>
    <format dxfId="16029">
      <pivotArea dataOnly="0" labelOnly="1" fieldPosition="0">
        <references count="2">
          <reference field="2" count="1" selected="0">
            <x v="257"/>
          </reference>
          <reference field="3" count="1">
            <x v="9"/>
          </reference>
        </references>
      </pivotArea>
    </format>
    <format dxfId="16028">
      <pivotArea dataOnly="0" labelOnly="1" fieldPosition="0">
        <references count="2">
          <reference field="2" count="1" selected="0">
            <x v="259"/>
          </reference>
          <reference field="3" count="1">
            <x v="2"/>
          </reference>
        </references>
      </pivotArea>
    </format>
    <format dxfId="16027">
      <pivotArea dataOnly="0" labelOnly="1" fieldPosition="0">
        <references count="2">
          <reference field="2" count="1" selected="0">
            <x v="261"/>
          </reference>
          <reference field="3" count="1">
            <x v="4"/>
          </reference>
        </references>
      </pivotArea>
    </format>
    <format dxfId="16026">
      <pivotArea dataOnly="0" labelOnly="1" fieldPosition="0">
        <references count="2">
          <reference field="2" count="1" selected="0">
            <x v="266"/>
          </reference>
          <reference field="3" count="1">
            <x v="8"/>
          </reference>
        </references>
      </pivotArea>
    </format>
    <format dxfId="16025">
      <pivotArea dataOnly="0" labelOnly="1" fieldPosition="0">
        <references count="2">
          <reference field="2" count="1" selected="0">
            <x v="267"/>
          </reference>
          <reference field="3" count="1">
            <x v="4"/>
          </reference>
        </references>
      </pivotArea>
    </format>
    <format dxfId="16024">
      <pivotArea dataOnly="0" labelOnly="1" fieldPosition="0">
        <references count="2">
          <reference field="2" count="1" selected="0">
            <x v="273"/>
          </reference>
          <reference field="3" count="1">
            <x v="6"/>
          </reference>
        </references>
      </pivotArea>
    </format>
    <format dxfId="16023">
      <pivotArea dataOnly="0" labelOnly="1" fieldPosition="0">
        <references count="2">
          <reference field="2" count="1" selected="0">
            <x v="274"/>
          </reference>
          <reference field="3" count="1">
            <x v="2"/>
          </reference>
        </references>
      </pivotArea>
    </format>
    <format dxfId="16022">
      <pivotArea dataOnly="0" labelOnly="1" fieldPosition="0">
        <references count="2">
          <reference field="2" count="1" selected="0">
            <x v="275"/>
          </reference>
          <reference field="3" count="1">
            <x v="3"/>
          </reference>
        </references>
      </pivotArea>
    </format>
    <format dxfId="16021">
      <pivotArea dataOnly="0" labelOnly="1" fieldPosition="0">
        <references count="2">
          <reference field="2" count="1" selected="0">
            <x v="276"/>
          </reference>
          <reference field="3" count="1">
            <x v="6"/>
          </reference>
        </references>
      </pivotArea>
    </format>
    <format dxfId="16020">
      <pivotArea dataOnly="0" labelOnly="1" fieldPosition="0">
        <references count="2">
          <reference field="2" count="1" selected="0">
            <x v="277"/>
          </reference>
          <reference field="3" count="1">
            <x v="2"/>
          </reference>
        </references>
      </pivotArea>
    </format>
    <format dxfId="16019">
      <pivotArea dataOnly="0" labelOnly="1" fieldPosition="0">
        <references count="2">
          <reference field="2" count="1" selected="0">
            <x v="280"/>
          </reference>
          <reference field="3" count="1">
            <x v="3"/>
          </reference>
        </references>
      </pivotArea>
    </format>
    <format dxfId="16018">
      <pivotArea dataOnly="0" labelOnly="1" fieldPosition="0">
        <references count="2">
          <reference field="2" count="1" selected="0">
            <x v="281"/>
          </reference>
          <reference field="3" count="1">
            <x v="1"/>
          </reference>
        </references>
      </pivotArea>
    </format>
    <format dxfId="16017">
      <pivotArea dataOnly="0" labelOnly="1" fieldPosition="0">
        <references count="2">
          <reference field="2" count="1" selected="0">
            <x v="282"/>
          </reference>
          <reference field="3" count="1">
            <x v="2"/>
          </reference>
        </references>
      </pivotArea>
    </format>
    <format dxfId="16016">
      <pivotArea dataOnly="0" labelOnly="1" fieldPosition="0">
        <references count="2">
          <reference field="2" count="1" selected="0">
            <x v="283"/>
          </reference>
          <reference field="3" count="1">
            <x v="7"/>
          </reference>
        </references>
      </pivotArea>
    </format>
    <format dxfId="16015">
      <pivotArea dataOnly="0" labelOnly="1" fieldPosition="0">
        <references count="2">
          <reference field="2" count="1" selected="0">
            <x v="284"/>
          </reference>
          <reference field="3" count="1">
            <x v="2"/>
          </reference>
        </references>
      </pivotArea>
    </format>
    <format dxfId="16014">
      <pivotArea dataOnly="0" labelOnly="1" fieldPosition="0">
        <references count="2">
          <reference field="2" count="1" selected="0">
            <x v="285"/>
          </reference>
          <reference field="3" count="1">
            <x v="3"/>
          </reference>
        </references>
      </pivotArea>
    </format>
    <format dxfId="16013">
      <pivotArea dataOnly="0" labelOnly="1" fieldPosition="0">
        <references count="2">
          <reference field="2" count="1" selected="0">
            <x v="286"/>
          </reference>
          <reference field="3" count="1">
            <x v="2"/>
          </reference>
        </references>
      </pivotArea>
    </format>
    <format dxfId="16012">
      <pivotArea dataOnly="0" labelOnly="1" fieldPosition="0">
        <references count="2">
          <reference field="2" count="1" selected="0">
            <x v="287"/>
          </reference>
          <reference field="3" count="1">
            <x v="3"/>
          </reference>
        </references>
      </pivotArea>
    </format>
    <format dxfId="16011">
      <pivotArea dataOnly="0" labelOnly="1" fieldPosition="0">
        <references count="2">
          <reference field="2" count="1" selected="0">
            <x v="292"/>
          </reference>
          <reference field="3" count="1">
            <x v="3"/>
          </reference>
        </references>
      </pivotArea>
    </format>
    <format dxfId="16010">
      <pivotArea dataOnly="0" labelOnly="1" fieldPosition="0">
        <references count="2">
          <reference field="2" count="1" selected="0">
            <x v="294"/>
          </reference>
          <reference field="3" count="1">
            <x v="4"/>
          </reference>
        </references>
      </pivotArea>
    </format>
    <format dxfId="16009">
      <pivotArea dataOnly="0" labelOnly="1" fieldPosition="0">
        <references count="2">
          <reference field="2" count="1" selected="0">
            <x v="295"/>
          </reference>
          <reference field="3" count="1">
            <x v="2"/>
          </reference>
        </references>
      </pivotArea>
    </format>
    <format dxfId="16008">
      <pivotArea dataOnly="0" labelOnly="1" fieldPosition="0">
        <references count="2">
          <reference field="2" count="1" selected="0">
            <x v="296"/>
          </reference>
          <reference field="3" count="1">
            <x v="4"/>
          </reference>
        </references>
      </pivotArea>
    </format>
    <format dxfId="16007">
      <pivotArea dataOnly="0" labelOnly="1" fieldPosition="0">
        <references count="2">
          <reference field="2" count="1" selected="0">
            <x v="299"/>
          </reference>
          <reference field="3" count="1">
            <x v="2"/>
          </reference>
        </references>
      </pivotArea>
    </format>
    <format dxfId="16006">
      <pivotArea dataOnly="0" labelOnly="1" fieldPosition="0">
        <references count="2">
          <reference field="2" count="1" selected="0">
            <x v="301"/>
          </reference>
          <reference field="3" count="1">
            <x v="4"/>
          </reference>
        </references>
      </pivotArea>
    </format>
    <format dxfId="16005">
      <pivotArea dataOnly="0" labelOnly="1" fieldPosition="0">
        <references count="2">
          <reference field="2" count="1" selected="0">
            <x v="302"/>
          </reference>
          <reference field="3" count="1">
            <x v="2"/>
          </reference>
        </references>
      </pivotArea>
    </format>
    <format dxfId="16004">
      <pivotArea dataOnly="0" labelOnly="1" fieldPosition="0">
        <references count="2">
          <reference field="2" count="1" selected="0">
            <x v="303"/>
          </reference>
          <reference field="3" count="1">
            <x v="3"/>
          </reference>
        </references>
      </pivotArea>
    </format>
    <format dxfId="16003">
      <pivotArea dataOnly="0" labelOnly="1" fieldPosition="0">
        <references count="2">
          <reference field="2" count="1" selected="0">
            <x v="304"/>
          </reference>
          <reference field="3" count="1">
            <x v="2"/>
          </reference>
        </references>
      </pivotArea>
    </format>
    <format dxfId="16002">
      <pivotArea dataOnly="0" labelOnly="1" fieldPosition="0">
        <references count="2">
          <reference field="2" count="1" selected="0">
            <x v="306"/>
          </reference>
          <reference field="3" count="1">
            <x v="2"/>
          </reference>
        </references>
      </pivotArea>
    </format>
    <format dxfId="16001">
      <pivotArea dataOnly="0" labelOnly="1" fieldPosition="0">
        <references count="2">
          <reference field="2" count="1" selected="0">
            <x v="313"/>
          </reference>
          <reference field="3" count="1">
            <x v="4"/>
          </reference>
        </references>
      </pivotArea>
    </format>
    <format dxfId="16000">
      <pivotArea dataOnly="0" labelOnly="1" fieldPosition="0">
        <references count="2">
          <reference field="2" count="1" selected="0">
            <x v="315"/>
          </reference>
          <reference field="3" count="1">
            <x v="2"/>
          </reference>
        </references>
      </pivotArea>
    </format>
    <format dxfId="15999">
      <pivotArea dataOnly="0" labelOnly="1" fieldPosition="0">
        <references count="2">
          <reference field="2" count="1" selected="0">
            <x v="317"/>
          </reference>
          <reference field="3" count="1">
            <x v="2"/>
          </reference>
        </references>
      </pivotArea>
    </format>
    <format dxfId="15998">
      <pivotArea dataOnly="0" labelOnly="1" fieldPosition="0">
        <references count="2">
          <reference field="2" count="1" selected="0">
            <x v="318"/>
          </reference>
          <reference field="3" count="1">
            <x v="3"/>
          </reference>
        </references>
      </pivotArea>
    </format>
    <format dxfId="15997">
      <pivotArea dataOnly="0" labelOnly="1" fieldPosition="0">
        <references count="2">
          <reference field="2" count="1" selected="0">
            <x v="320"/>
          </reference>
          <reference field="3" count="1">
            <x v="3"/>
          </reference>
        </references>
      </pivotArea>
    </format>
    <format dxfId="15996">
      <pivotArea dataOnly="0" labelOnly="1" fieldPosition="0">
        <references count="2">
          <reference field="2" count="1" selected="0">
            <x v="321"/>
          </reference>
          <reference field="3" count="1">
            <x v="2"/>
          </reference>
        </references>
      </pivotArea>
    </format>
    <format dxfId="15995">
      <pivotArea dataOnly="0" labelOnly="1" fieldPosition="0">
        <references count="2">
          <reference field="2" count="1" selected="0">
            <x v="323"/>
          </reference>
          <reference field="3" count="1">
            <x v="4"/>
          </reference>
        </references>
      </pivotArea>
    </format>
    <format dxfId="15994">
      <pivotArea dataOnly="0" labelOnly="1" fieldPosition="0">
        <references count="2">
          <reference field="2" count="1" selected="0">
            <x v="325"/>
          </reference>
          <reference field="3" count="1">
            <x v="8"/>
          </reference>
        </references>
      </pivotArea>
    </format>
    <format dxfId="15993">
      <pivotArea dataOnly="0" labelOnly="1" fieldPosition="0">
        <references count="2">
          <reference field="2" count="1" selected="0">
            <x v="326"/>
          </reference>
          <reference field="3" count="1">
            <x v="3"/>
          </reference>
        </references>
      </pivotArea>
    </format>
    <format dxfId="15992">
      <pivotArea dataOnly="0" labelOnly="1" fieldPosition="0">
        <references count="2">
          <reference field="2" count="1" selected="0">
            <x v="328"/>
          </reference>
          <reference field="3" count="1">
            <x v="2"/>
          </reference>
        </references>
      </pivotArea>
    </format>
    <format dxfId="15991">
      <pivotArea dataOnly="0" labelOnly="1" fieldPosition="0">
        <references count="2">
          <reference field="2" count="1" selected="0">
            <x v="329"/>
          </reference>
          <reference field="3" count="1">
            <x v="6"/>
          </reference>
        </references>
      </pivotArea>
    </format>
    <format dxfId="15990">
      <pivotArea dataOnly="0" labelOnly="1" fieldPosition="0">
        <references count="2">
          <reference field="2" count="1" selected="0">
            <x v="330"/>
          </reference>
          <reference field="3" count="1">
            <x v="2"/>
          </reference>
        </references>
      </pivotArea>
    </format>
    <format dxfId="15989">
      <pivotArea dataOnly="0" labelOnly="1" fieldPosition="0">
        <references count="2">
          <reference field="2" count="1" selected="0">
            <x v="334"/>
          </reference>
          <reference field="3" count="1">
            <x v="4"/>
          </reference>
        </references>
      </pivotArea>
    </format>
    <format dxfId="15988">
      <pivotArea dataOnly="0" labelOnly="1" fieldPosition="0">
        <references count="2">
          <reference field="2" count="1" selected="0">
            <x v="335"/>
          </reference>
          <reference field="3" count="1">
            <x v="2"/>
          </reference>
        </references>
      </pivotArea>
    </format>
    <format dxfId="15987">
      <pivotArea dataOnly="0" labelOnly="1" fieldPosition="0">
        <references count="2">
          <reference field="2" count="1" selected="0">
            <x v="336"/>
          </reference>
          <reference field="3" count="1">
            <x v="4"/>
          </reference>
        </references>
      </pivotArea>
    </format>
    <format dxfId="15986">
      <pivotArea dataOnly="0" labelOnly="1" fieldPosition="0">
        <references count="2">
          <reference field="2" count="1" selected="0">
            <x v="339"/>
          </reference>
          <reference field="3" count="1">
            <x v="2"/>
          </reference>
        </references>
      </pivotArea>
    </format>
    <format dxfId="15985">
      <pivotArea dataOnly="0" labelOnly="1" fieldPosition="0">
        <references count="2">
          <reference field="2" count="1" selected="0">
            <x v="340"/>
          </reference>
          <reference field="3" count="1">
            <x v="7"/>
          </reference>
        </references>
      </pivotArea>
    </format>
    <format dxfId="15984">
      <pivotArea dataOnly="0" labelOnly="1" fieldPosition="0">
        <references count="2">
          <reference field="2" count="1" selected="0">
            <x v="341"/>
          </reference>
          <reference field="3" count="1">
            <x v="2"/>
          </reference>
        </references>
      </pivotArea>
    </format>
    <format dxfId="15983">
      <pivotArea dataOnly="0" labelOnly="1" fieldPosition="0">
        <references count="2">
          <reference field="2" count="1" selected="0">
            <x v="347"/>
          </reference>
          <reference field="3" count="1">
            <x v="2"/>
          </reference>
        </references>
      </pivotArea>
    </format>
    <format dxfId="15982">
      <pivotArea dataOnly="0" labelOnly="1" fieldPosition="0">
        <references count="2">
          <reference field="2" count="1" selected="0">
            <x v="349"/>
          </reference>
          <reference field="3" count="1">
            <x v="3"/>
          </reference>
        </references>
      </pivotArea>
    </format>
    <format dxfId="15981">
      <pivotArea dataOnly="0" labelOnly="1" fieldPosition="0">
        <references count="2">
          <reference field="2" count="1" selected="0">
            <x v="350"/>
          </reference>
          <reference field="3" count="1">
            <x v="4"/>
          </reference>
        </references>
      </pivotArea>
    </format>
    <format dxfId="15980">
      <pivotArea dataOnly="0" labelOnly="1" fieldPosition="0">
        <references count="2">
          <reference field="2" count="1" selected="0">
            <x v="352"/>
          </reference>
          <reference field="3" count="1">
            <x v="3"/>
          </reference>
        </references>
      </pivotArea>
    </format>
    <format dxfId="15979">
      <pivotArea dataOnly="0" labelOnly="1" fieldPosition="0">
        <references count="2">
          <reference field="2" count="1" selected="0">
            <x v="353"/>
          </reference>
          <reference field="3" count="1">
            <x v="2"/>
          </reference>
        </references>
      </pivotArea>
    </format>
    <format dxfId="15978">
      <pivotArea dataOnly="0" labelOnly="1" fieldPosition="0">
        <references count="2">
          <reference field="2" count="1" selected="0">
            <x v="362"/>
          </reference>
          <reference field="3" count="1">
            <x v="6"/>
          </reference>
        </references>
      </pivotArea>
    </format>
    <format dxfId="15977">
      <pivotArea dataOnly="0" labelOnly="1" fieldPosition="0">
        <references count="2">
          <reference field="2" count="1" selected="0">
            <x v="364"/>
          </reference>
          <reference field="3" count="1">
            <x v="2"/>
          </reference>
        </references>
      </pivotArea>
    </format>
    <format dxfId="15976">
      <pivotArea dataOnly="0" labelOnly="1" fieldPosition="0">
        <references count="2">
          <reference field="2" count="1" selected="0">
            <x v="368"/>
          </reference>
          <reference field="3" count="1">
            <x v="2"/>
          </reference>
        </references>
      </pivotArea>
    </format>
    <format dxfId="15975">
      <pivotArea dataOnly="0" labelOnly="1" fieldPosition="0">
        <references count="2">
          <reference field="2" count="1" selected="0">
            <x v="373"/>
          </reference>
          <reference field="3" count="1">
            <x v="4"/>
          </reference>
        </references>
      </pivotArea>
    </format>
    <format dxfId="15974">
      <pivotArea dataOnly="0" labelOnly="1" fieldPosition="0">
        <references count="2">
          <reference field="2" count="1" selected="0">
            <x v="377"/>
          </reference>
          <reference field="3" count="1">
            <x v="7"/>
          </reference>
        </references>
      </pivotArea>
    </format>
    <format dxfId="15973">
      <pivotArea dataOnly="0" labelOnly="1" fieldPosition="0">
        <references count="2">
          <reference field="2" count="1" selected="0">
            <x v="380"/>
          </reference>
          <reference field="3" count="1">
            <x v="2"/>
          </reference>
        </references>
      </pivotArea>
    </format>
    <format dxfId="15972">
      <pivotArea dataOnly="0" labelOnly="1" fieldPosition="0">
        <references count="2">
          <reference field="2" count="1" selected="0">
            <x v="387"/>
          </reference>
          <reference field="3" count="1">
            <x v="3"/>
          </reference>
        </references>
      </pivotArea>
    </format>
    <format dxfId="15971">
      <pivotArea dataOnly="0" labelOnly="1" fieldPosition="0">
        <references count="2">
          <reference field="2" count="1" selected="0">
            <x v="388"/>
          </reference>
          <reference field="3" count="1">
            <x v="2"/>
          </reference>
        </references>
      </pivotArea>
    </format>
    <format dxfId="15970">
      <pivotArea dataOnly="0" labelOnly="1" fieldPosition="0">
        <references count="2">
          <reference field="2" count="1" selected="0">
            <x v="400"/>
          </reference>
          <reference field="3" count="1">
            <x v="8"/>
          </reference>
        </references>
      </pivotArea>
    </format>
    <format dxfId="15969">
      <pivotArea dataOnly="0" labelOnly="1" fieldPosition="0">
        <references count="2">
          <reference field="2" count="1" selected="0">
            <x v="401"/>
          </reference>
          <reference field="3" count="1">
            <x v="2"/>
          </reference>
        </references>
      </pivotArea>
    </format>
    <format dxfId="15968">
      <pivotArea dataOnly="0" labelOnly="1" fieldPosition="0">
        <references count="2">
          <reference field="2" count="1" selected="0">
            <x v="403"/>
          </reference>
          <reference field="3" count="1">
            <x v="7"/>
          </reference>
        </references>
      </pivotArea>
    </format>
    <format dxfId="15967">
      <pivotArea dataOnly="0" labelOnly="1" fieldPosition="0">
        <references count="2">
          <reference field="2" count="1" selected="0">
            <x v="404"/>
          </reference>
          <reference field="3" count="1">
            <x v="2"/>
          </reference>
        </references>
      </pivotArea>
    </format>
    <format dxfId="15966">
      <pivotArea dataOnly="0" labelOnly="1" fieldPosition="0">
        <references count="2">
          <reference field="2" count="1" selected="0">
            <x v="406"/>
          </reference>
          <reference field="3" count="1">
            <x v="1"/>
          </reference>
        </references>
      </pivotArea>
    </format>
    <format dxfId="15965">
      <pivotArea dataOnly="0" labelOnly="1" fieldPosition="0">
        <references count="2">
          <reference field="2" count="1" selected="0">
            <x v="407"/>
          </reference>
          <reference field="3" count="1">
            <x v="7"/>
          </reference>
        </references>
      </pivotArea>
    </format>
    <format dxfId="15964">
      <pivotArea dataOnly="0" labelOnly="1" fieldPosition="0">
        <references count="2">
          <reference field="2" count="1" selected="0">
            <x v="408"/>
          </reference>
          <reference field="3" count="1">
            <x v="2"/>
          </reference>
        </references>
      </pivotArea>
    </format>
    <format dxfId="15963">
      <pivotArea dataOnly="0" labelOnly="1" fieldPosition="0">
        <references count="2">
          <reference field="2" count="1" selected="0">
            <x v="415"/>
          </reference>
          <reference field="3" count="1">
            <x v="3"/>
          </reference>
        </references>
      </pivotArea>
    </format>
    <format dxfId="15962">
      <pivotArea dataOnly="0" labelOnly="1" fieldPosition="0">
        <references count="2">
          <reference field="2" count="1" selected="0">
            <x v="416"/>
          </reference>
          <reference field="3" count="1">
            <x v="2"/>
          </reference>
        </references>
      </pivotArea>
    </format>
    <format dxfId="15961">
      <pivotArea dataOnly="0" labelOnly="1" fieldPosition="0">
        <references count="2">
          <reference field="2" count="1" selected="0">
            <x v="420"/>
          </reference>
          <reference field="3" count="1">
            <x v="7"/>
          </reference>
        </references>
      </pivotArea>
    </format>
    <format dxfId="15960">
      <pivotArea dataOnly="0" labelOnly="1" fieldPosition="0">
        <references count="2">
          <reference field="2" count="1" selected="0">
            <x v="421"/>
          </reference>
          <reference field="3" count="1">
            <x v="2"/>
          </reference>
        </references>
      </pivotArea>
    </format>
    <format dxfId="15959">
      <pivotArea dataOnly="0" labelOnly="1" fieldPosition="0">
        <references count="2">
          <reference field="2" count="1" selected="0">
            <x v="422"/>
          </reference>
          <reference field="3" count="1">
            <x v="3"/>
          </reference>
        </references>
      </pivotArea>
    </format>
    <format dxfId="15958">
      <pivotArea dataOnly="0" labelOnly="1" fieldPosition="0">
        <references count="2">
          <reference field="2" count="1" selected="0">
            <x v="425"/>
          </reference>
          <reference field="3" count="1">
            <x v="2"/>
          </reference>
        </references>
      </pivotArea>
    </format>
    <format dxfId="15957">
      <pivotArea dataOnly="0" labelOnly="1" fieldPosition="0">
        <references count="2">
          <reference field="2" count="1" selected="0">
            <x v="426"/>
          </reference>
          <reference field="3" count="1">
            <x v="10"/>
          </reference>
        </references>
      </pivotArea>
    </format>
    <format dxfId="15956">
      <pivotArea dataOnly="0" labelOnly="1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15955">
      <pivotArea dataOnly="0" labelOnly="1" fieldPosition="0">
        <references count="3">
          <reference field="2" count="1" selected="0">
            <x v="1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5954">
      <pivotArea dataOnly="0" labelOnly="1" fieldPosition="0">
        <references count="3">
          <reference field="2" count="1" selected="0">
            <x v="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15953">
      <pivotArea dataOnly="0" labelOnly="1" fieldPosition="0">
        <references count="3">
          <reference field="2" count="1" selected="0">
            <x v="5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15952">
      <pivotArea dataOnly="0" labelOnly="1" fieldPosition="0">
        <references count="3">
          <reference field="2" count="1" selected="0">
            <x v="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951">
      <pivotArea dataOnly="0" labelOnly="1" fieldPosition="0">
        <references count="3">
          <reference field="2" count="1" selected="0">
            <x v="7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15950">
      <pivotArea dataOnly="0" labelOnly="1" fieldPosition="0">
        <references count="3">
          <reference field="2" count="1" selected="0">
            <x v="14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15949">
      <pivotArea dataOnly="0" labelOnly="1" fieldPosition="0">
        <references count="3">
          <reference field="2" count="1" selected="0">
            <x v="15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948">
      <pivotArea dataOnly="0" labelOnly="1" fieldPosition="0">
        <references count="3">
          <reference field="2" count="1" selected="0">
            <x v="16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5947">
      <pivotArea dataOnly="0" labelOnly="1" fieldPosition="0">
        <references count="3">
          <reference field="2" count="1" selected="0">
            <x v="17"/>
          </reference>
          <reference field="3" count="1" selected="0">
            <x v="5"/>
          </reference>
          <reference field="4" count="1">
            <x v="0"/>
          </reference>
        </references>
      </pivotArea>
    </format>
    <format dxfId="15946">
      <pivotArea dataOnly="0" labelOnly="1" fieldPosition="0">
        <references count="3">
          <reference field="2" count="1" selected="0">
            <x v="1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15945">
      <pivotArea dataOnly="0" labelOnly="1" fieldPosition="0">
        <references count="3">
          <reference field="2" count="1" selected="0">
            <x v="20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5944">
      <pivotArea dataOnly="0" labelOnly="1" fieldPosition="0">
        <references count="3">
          <reference field="2" count="1" selected="0">
            <x v="23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5943">
      <pivotArea dataOnly="0" labelOnly="1" fieldPosition="0">
        <references count="3">
          <reference field="2" count="1" selected="0">
            <x v="2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942">
      <pivotArea dataOnly="0" labelOnly="1" fieldPosition="0">
        <references count="3">
          <reference field="2" count="1" selected="0">
            <x v="28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5941">
      <pivotArea dataOnly="0" labelOnly="1" fieldPosition="0">
        <references count="3">
          <reference field="2" count="1" selected="0">
            <x v="30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5940">
      <pivotArea dataOnly="0" labelOnly="1" fieldPosition="0">
        <references count="3">
          <reference field="2" count="1" selected="0">
            <x v="3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939">
      <pivotArea dataOnly="0" labelOnly="1" fieldPosition="0">
        <references count="3">
          <reference field="2" count="1" selected="0">
            <x v="32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5938">
      <pivotArea dataOnly="0" labelOnly="1" fieldPosition="0">
        <references count="3">
          <reference field="2" count="1" selected="0">
            <x v="43"/>
          </reference>
          <reference field="3" count="1" selected="0">
            <x v="1"/>
          </reference>
          <reference field="4" count="1">
            <x v="8"/>
          </reference>
        </references>
      </pivotArea>
    </format>
    <format dxfId="15937">
      <pivotArea dataOnly="0" labelOnly="1" fieldPosition="0">
        <references count="3">
          <reference field="2" count="1" selected="0">
            <x v="4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936">
      <pivotArea dataOnly="0" labelOnly="1" fieldPosition="0">
        <references count="3">
          <reference field="2" count="1" selected="0">
            <x v="45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5935">
      <pivotArea dataOnly="0" labelOnly="1" fieldPosition="0">
        <references count="3">
          <reference field="2" count="1" selected="0">
            <x v="47"/>
          </reference>
          <reference field="3" count="1" selected="0">
            <x v="8"/>
          </reference>
          <reference field="4" count="1">
            <x v="9"/>
          </reference>
        </references>
      </pivotArea>
    </format>
    <format dxfId="15934">
      <pivotArea dataOnly="0" labelOnly="1" fieldPosition="0">
        <references count="3">
          <reference field="2" count="1" selected="0">
            <x v="48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15933">
      <pivotArea dataOnly="0" labelOnly="1" fieldPosition="0">
        <references count="3">
          <reference field="2" count="1" selected="0">
            <x v="4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932">
      <pivotArea dataOnly="0" labelOnly="1" fieldPosition="0">
        <references count="3">
          <reference field="2" count="1" selected="0">
            <x v="51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5931">
      <pivotArea dataOnly="0" labelOnly="1" fieldPosition="0">
        <references count="3">
          <reference field="2" count="1" selected="0">
            <x v="5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930">
      <pivotArea dataOnly="0" labelOnly="1" fieldPosition="0">
        <references count="3">
          <reference field="2" count="1" selected="0">
            <x v="53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15929">
      <pivotArea dataOnly="0" labelOnly="1" fieldPosition="0">
        <references count="3">
          <reference field="2" count="1" selected="0">
            <x v="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928">
      <pivotArea dataOnly="0" labelOnly="1" fieldPosition="0">
        <references count="3">
          <reference field="2" count="1" selected="0">
            <x v="56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5927">
      <pivotArea dataOnly="0" labelOnly="1" fieldPosition="0">
        <references count="3">
          <reference field="2" count="1" selected="0">
            <x v="5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5926">
      <pivotArea dataOnly="0" labelOnly="1" fieldPosition="0">
        <references count="3">
          <reference field="2" count="1" selected="0">
            <x v="59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5925">
      <pivotArea dataOnly="0" labelOnly="1" fieldPosition="0">
        <references count="3">
          <reference field="2" count="1" selected="0">
            <x v="6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924">
      <pivotArea dataOnly="0" labelOnly="1" fieldPosition="0">
        <references count="3">
          <reference field="2" count="1" selected="0">
            <x v="63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15923">
      <pivotArea dataOnly="0" labelOnly="1" fieldPosition="0">
        <references count="3">
          <reference field="2" count="1" selected="0">
            <x v="64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5922">
      <pivotArea dataOnly="0" labelOnly="1" fieldPosition="0">
        <references count="3">
          <reference field="2" count="1" selected="0">
            <x v="64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15921">
      <pivotArea dataOnly="0" labelOnly="1" fieldPosition="0">
        <references count="3">
          <reference field="2" count="1" selected="0">
            <x v="65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920">
      <pivotArea dataOnly="0" labelOnly="1" fieldPosition="0">
        <references count="3">
          <reference field="2" count="1" selected="0">
            <x v="68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5919">
      <pivotArea dataOnly="0" labelOnly="1" fieldPosition="0">
        <references count="3">
          <reference field="2" count="1" selected="0">
            <x v="69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5918">
      <pivotArea dataOnly="0" labelOnly="1" fieldPosition="0">
        <references count="3">
          <reference field="2" count="1" selected="0">
            <x v="71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15917">
      <pivotArea dataOnly="0" labelOnly="1" fieldPosition="0">
        <references count="3">
          <reference field="2" count="1" selected="0">
            <x v="7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5916">
      <pivotArea dataOnly="0" labelOnly="1" fieldPosition="0">
        <references count="3">
          <reference field="2" count="1" selected="0">
            <x v="77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5915">
      <pivotArea dataOnly="0" labelOnly="1" fieldPosition="0">
        <references count="3">
          <reference field="2" count="1" selected="0">
            <x v="79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5914">
      <pivotArea dataOnly="0" labelOnly="1" fieldPosition="0">
        <references count="3">
          <reference field="2" count="1" selected="0">
            <x v="80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5913">
      <pivotArea dataOnly="0" labelOnly="1" fieldPosition="0">
        <references count="3">
          <reference field="2" count="1" selected="0">
            <x v="85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5912">
      <pivotArea dataOnly="0" labelOnly="1" fieldPosition="0">
        <references count="3">
          <reference field="2" count="1" selected="0">
            <x v="8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911">
      <pivotArea dataOnly="0" labelOnly="1" fieldPosition="0">
        <references count="3">
          <reference field="2" count="1" selected="0">
            <x v="92"/>
          </reference>
          <reference field="3" count="1" selected="0">
            <x v="4"/>
          </reference>
          <reference field="4" count="2">
            <x v="0"/>
            <x v="1"/>
          </reference>
        </references>
      </pivotArea>
    </format>
    <format dxfId="15910">
      <pivotArea dataOnly="0" labelOnly="1" fieldPosition="0">
        <references count="3">
          <reference field="2" count="1" selected="0">
            <x v="93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15909">
      <pivotArea dataOnly="0" labelOnly="1" fieldPosition="0">
        <references count="3">
          <reference field="2" count="1" selected="0">
            <x v="9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908">
      <pivotArea dataOnly="0" labelOnly="1" fieldPosition="0">
        <references count="3">
          <reference field="2" count="1" selected="0">
            <x v="98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5907">
      <pivotArea dataOnly="0" labelOnly="1" fieldPosition="0">
        <references count="3">
          <reference field="2" count="1" selected="0">
            <x v="9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906">
      <pivotArea dataOnly="0" labelOnly="1" fieldPosition="0">
        <references count="3">
          <reference field="2" count="1" selected="0">
            <x v="101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5905">
      <pivotArea dataOnly="0" labelOnly="1" fieldPosition="0">
        <references count="3">
          <reference field="2" count="1" selected="0">
            <x v="10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5904">
      <pivotArea dataOnly="0" labelOnly="1" fieldPosition="0">
        <references count="3">
          <reference field="2" count="1" selected="0">
            <x v="110"/>
          </reference>
          <reference field="3" count="1" selected="0">
            <x v="3"/>
          </reference>
          <reference field="4" count="1">
            <x v="7"/>
          </reference>
        </references>
      </pivotArea>
    </format>
    <format dxfId="15903">
      <pivotArea dataOnly="0" labelOnly="1" fieldPosition="0">
        <references count="3">
          <reference field="2" count="1" selected="0">
            <x v="111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5902">
      <pivotArea dataOnly="0" labelOnly="1" fieldPosition="0">
        <references count="3">
          <reference field="2" count="1" selected="0">
            <x v="112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5901">
      <pivotArea dataOnly="0" labelOnly="1" fieldPosition="0">
        <references count="3">
          <reference field="2" count="1" selected="0">
            <x v="11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5900">
      <pivotArea dataOnly="0" labelOnly="1" fieldPosition="0">
        <references count="3">
          <reference field="2" count="1" selected="0">
            <x v="118"/>
          </reference>
          <reference field="3" count="1" selected="0">
            <x v="2"/>
          </reference>
          <reference field="4" count="3">
            <x v="0"/>
            <x v="1"/>
            <x v="3"/>
          </reference>
        </references>
      </pivotArea>
    </format>
    <format dxfId="15899">
      <pivotArea dataOnly="0" labelOnly="1" fieldPosition="0">
        <references count="3">
          <reference field="2" count="1" selected="0">
            <x v="118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5898">
      <pivotArea dataOnly="0" labelOnly="1" fieldPosition="0">
        <references count="3">
          <reference field="2" count="1" selected="0">
            <x v="120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5897">
      <pivotArea dataOnly="0" labelOnly="1" fieldPosition="0">
        <references count="3">
          <reference field="2" count="1" selected="0">
            <x v="121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5896">
      <pivotArea dataOnly="0" labelOnly="1" fieldPosition="0">
        <references count="3">
          <reference field="2" count="1" selected="0">
            <x v="122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15895">
      <pivotArea dataOnly="0" labelOnly="1" fieldPosition="0">
        <references count="3">
          <reference field="2" count="1" selected="0">
            <x v="12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894">
      <pivotArea dataOnly="0" labelOnly="1" fieldPosition="0">
        <references count="3">
          <reference field="2" count="1" selected="0">
            <x v="125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15893">
      <pivotArea dataOnly="0" labelOnly="1" fieldPosition="0">
        <references count="3">
          <reference field="2" count="1" selected="0">
            <x v="12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892">
      <pivotArea dataOnly="0" labelOnly="1" fieldPosition="0">
        <references count="3">
          <reference field="2" count="1" selected="0">
            <x v="128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15891">
      <pivotArea dataOnly="0" labelOnly="1" fieldPosition="0">
        <references count="3">
          <reference field="2" count="1" selected="0">
            <x v="129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5890">
      <pivotArea dataOnly="0" labelOnly="1" fieldPosition="0">
        <references count="3">
          <reference field="2" count="1" selected="0">
            <x v="13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15889">
      <pivotArea dataOnly="0" labelOnly="1" fieldPosition="0">
        <references count="3">
          <reference field="2" count="1" selected="0">
            <x v="13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888">
      <pivotArea dataOnly="0" labelOnly="1" fieldPosition="0">
        <references count="3">
          <reference field="2" count="1" selected="0">
            <x v="135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5887">
      <pivotArea dataOnly="0" labelOnly="1" fieldPosition="0">
        <references count="3">
          <reference field="2" count="1" selected="0">
            <x v="136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15886">
      <pivotArea dataOnly="0" labelOnly="1" fieldPosition="0">
        <references count="3">
          <reference field="2" count="1" selected="0">
            <x v="138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5885">
      <pivotArea dataOnly="0" labelOnly="1" fieldPosition="0">
        <references count="3">
          <reference field="2" count="1" selected="0">
            <x v="13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884">
      <pivotArea dataOnly="0" labelOnly="1" fieldPosition="0">
        <references count="3">
          <reference field="2" count="1" selected="0">
            <x v="142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15883">
      <pivotArea dataOnly="0" labelOnly="1" fieldPosition="0">
        <references count="3">
          <reference field="2" count="1" selected="0">
            <x v="14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5882">
      <pivotArea dataOnly="0" labelOnly="1" fieldPosition="0">
        <references count="3">
          <reference field="2" count="1" selected="0">
            <x v="144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5881">
      <pivotArea dataOnly="0" labelOnly="1" fieldPosition="0">
        <references count="3">
          <reference field="2" count="1" selected="0">
            <x v="14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880">
      <pivotArea dataOnly="0" labelOnly="1" fieldPosition="0">
        <references count="3">
          <reference field="2" count="1" selected="0">
            <x v="148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5879">
      <pivotArea dataOnly="0" labelOnly="1" fieldPosition="0">
        <references count="3">
          <reference field="2" count="1" selected="0">
            <x v="14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15878">
      <pivotArea dataOnly="0" labelOnly="1" fieldPosition="0">
        <references count="3">
          <reference field="2" count="1" selected="0">
            <x v="151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15877">
      <pivotArea dataOnly="0" labelOnly="1" fieldPosition="0">
        <references count="3">
          <reference field="2" count="1" selected="0">
            <x v="152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15876">
      <pivotArea dataOnly="0" labelOnly="1" fieldPosition="0">
        <references count="3">
          <reference field="2" count="1" selected="0">
            <x v="153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5875">
      <pivotArea dataOnly="0" labelOnly="1" fieldPosition="0">
        <references count="3">
          <reference field="2" count="1" selected="0">
            <x v="1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874">
      <pivotArea dataOnly="0" labelOnly="1" fieldPosition="0">
        <references count="3">
          <reference field="2" count="1" selected="0">
            <x v="156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5873">
      <pivotArea dataOnly="0" labelOnly="1" fieldPosition="0">
        <references count="3">
          <reference field="2" count="1" selected="0">
            <x v="15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5872">
      <pivotArea dataOnly="0" labelOnly="1" fieldPosition="0">
        <references count="3">
          <reference field="2" count="1" selected="0">
            <x v="169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15871">
      <pivotArea dataOnly="0" labelOnly="1" fieldPosition="0">
        <references count="3">
          <reference field="2" count="1" selected="0">
            <x v="17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870">
      <pivotArea dataOnly="0" labelOnly="1" fieldPosition="0">
        <references count="3">
          <reference field="2" count="1" selected="0">
            <x v="171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15869">
      <pivotArea dataOnly="0" labelOnly="1" fieldPosition="0">
        <references count="3">
          <reference field="2" count="1" selected="0">
            <x v="17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868">
      <pivotArea dataOnly="0" labelOnly="1" fieldPosition="0">
        <references count="3">
          <reference field="2" count="1" selected="0">
            <x v="174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5867">
      <pivotArea dataOnly="0" labelOnly="1" fieldPosition="0">
        <references count="3">
          <reference field="2" count="1" selected="0">
            <x v="17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5866">
      <pivotArea dataOnly="0" labelOnly="1" fieldPosition="0">
        <references count="3">
          <reference field="2" count="1" selected="0">
            <x v="185"/>
          </reference>
          <reference field="3" count="1" selected="0">
            <x v="4"/>
          </reference>
          <reference field="4" count="1">
            <x v="7"/>
          </reference>
        </references>
      </pivotArea>
    </format>
    <format dxfId="15865">
      <pivotArea dataOnly="0" labelOnly="1" fieldPosition="0">
        <references count="3">
          <reference field="2" count="1" selected="0">
            <x v="18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864">
      <pivotArea dataOnly="0" labelOnly="1" fieldPosition="0">
        <references count="3">
          <reference field="2" count="1" selected="0">
            <x v="187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5863">
      <pivotArea dataOnly="0" labelOnly="1" fieldPosition="0">
        <references count="3">
          <reference field="2" count="1" selected="0">
            <x v="189"/>
          </reference>
          <reference field="3" count="1" selected="0">
            <x v="2"/>
          </reference>
          <reference field="4" count="1">
            <x v="8"/>
          </reference>
        </references>
      </pivotArea>
    </format>
    <format dxfId="15862">
      <pivotArea dataOnly="0" labelOnly="1" fieldPosition="0">
        <references count="3">
          <reference field="2" count="1" selected="0">
            <x v="190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5861">
      <pivotArea dataOnly="0" labelOnly="1" fieldPosition="0">
        <references count="3">
          <reference field="2" count="1" selected="0">
            <x v="204"/>
          </reference>
          <reference field="3" count="1" selected="0">
            <x v="1"/>
          </reference>
          <reference field="4" count="1">
            <x v="8"/>
          </reference>
        </references>
      </pivotArea>
    </format>
    <format dxfId="15860">
      <pivotArea dataOnly="0" labelOnly="1" fieldPosition="0">
        <references count="3">
          <reference field="2" count="1" selected="0">
            <x v="205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5859">
      <pivotArea dataOnly="0" labelOnly="1" fieldPosition="0">
        <references count="3">
          <reference field="2" count="1" selected="0">
            <x v="20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858">
      <pivotArea dataOnly="0" labelOnly="1" fieldPosition="0">
        <references count="3">
          <reference field="2" count="1" selected="0">
            <x v="20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15857">
      <pivotArea dataOnly="0" labelOnly="1" fieldPosition="0">
        <references count="3">
          <reference field="2" count="1" selected="0">
            <x v="209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5856">
      <pivotArea dataOnly="0" labelOnly="1" fieldPosition="0">
        <references count="3">
          <reference field="2" count="1" selected="0">
            <x v="210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5855">
      <pivotArea dataOnly="0" labelOnly="1" fieldPosition="0">
        <references count="3">
          <reference field="2" count="1" selected="0">
            <x v="2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854">
      <pivotArea dataOnly="0" labelOnly="1" fieldPosition="0">
        <references count="3">
          <reference field="2" count="1" selected="0">
            <x v="213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15853">
      <pivotArea dataOnly="0" labelOnly="1" fieldPosition="0">
        <references count="3">
          <reference field="2" count="1" selected="0">
            <x v="214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5852">
      <pivotArea dataOnly="0" labelOnly="1" fieldPosition="0">
        <references count="3">
          <reference field="2" count="1" selected="0">
            <x v="21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5851">
      <pivotArea dataOnly="0" labelOnly="1" fieldPosition="0">
        <references count="3">
          <reference field="2" count="1" selected="0">
            <x v="216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5850">
      <pivotArea dataOnly="0" labelOnly="1" fieldPosition="0">
        <references count="3">
          <reference field="2" count="1" selected="0">
            <x v="21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849">
      <pivotArea dataOnly="0" labelOnly="1" fieldPosition="0">
        <references count="3">
          <reference field="2" count="1" selected="0">
            <x v="220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5848">
      <pivotArea dataOnly="0" labelOnly="1" fieldPosition="0">
        <references count="3">
          <reference field="2" count="1" selected="0">
            <x v="221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5847">
      <pivotArea dataOnly="0" labelOnly="1" fieldPosition="0">
        <references count="3">
          <reference field="2" count="1" selected="0">
            <x v="222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5846">
      <pivotArea dataOnly="0" labelOnly="1" fieldPosition="0">
        <references count="3">
          <reference field="2" count="1" selected="0">
            <x v="22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5845">
      <pivotArea dataOnly="0" labelOnly="1" fieldPosition="0">
        <references count="3">
          <reference field="2" count="1" selected="0">
            <x v="225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15844">
      <pivotArea dataOnly="0" labelOnly="1" fieldPosition="0">
        <references count="3">
          <reference field="2" count="1" selected="0">
            <x v="22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5843">
      <pivotArea dataOnly="0" labelOnly="1" fieldPosition="0">
        <references count="3">
          <reference field="2" count="1" selected="0">
            <x v="227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5842">
      <pivotArea dataOnly="0" labelOnly="1" fieldPosition="0">
        <references count="3">
          <reference field="2" count="1" selected="0">
            <x v="23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5841">
      <pivotArea dataOnly="0" labelOnly="1" fieldPosition="0">
        <references count="3">
          <reference field="2" count="1" selected="0">
            <x v="233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5840">
      <pivotArea dataOnly="0" labelOnly="1" fieldPosition="0">
        <references count="3">
          <reference field="2" count="1" selected="0">
            <x v="235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15839">
      <pivotArea dataOnly="0" labelOnly="1" fieldPosition="0">
        <references count="3">
          <reference field="2" count="1" selected="0">
            <x v="236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5838">
      <pivotArea dataOnly="0" labelOnly="1" fieldPosition="0">
        <references count="3">
          <reference field="2" count="1" selected="0">
            <x v="239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5837">
      <pivotArea dataOnly="0" labelOnly="1" fieldPosition="0">
        <references count="3">
          <reference field="2" count="1" selected="0">
            <x v="240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15836">
      <pivotArea dataOnly="0" labelOnly="1" fieldPosition="0">
        <references count="3">
          <reference field="2" count="1" selected="0">
            <x v="241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5835">
      <pivotArea dataOnly="0" labelOnly="1" fieldPosition="0">
        <references count="3">
          <reference field="2" count="1" selected="0">
            <x v="242"/>
          </reference>
          <reference field="3" count="1" selected="0">
            <x v="4"/>
          </reference>
          <reference field="4" count="1">
            <x v="8"/>
          </reference>
        </references>
      </pivotArea>
    </format>
    <format dxfId="15834">
      <pivotArea dataOnly="0" labelOnly="1" fieldPosition="0">
        <references count="3">
          <reference field="2" count="1" selected="0">
            <x v="24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5833">
      <pivotArea dataOnly="0" labelOnly="1" fieldPosition="0">
        <references count="3">
          <reference field="2" count="1" selected="0">
            <x v="245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5832">
      <pivotArea dataOnly="0" labelOnly="1" fieldPosition="0">
        <references count="3">
          <reference field="2" count="1" selected="0">
            <x v="24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5831">
      <pivotArea dataOnly="0" labelOnly="1" fieldPosition="0">
        <references count="3">
          <reference field="2" count="1" selected="0">
            <x v="251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15830">
      <pivotArea dataOnly="0" labelOnly="1" fieldPosition="0">
        <references count="3">
          <reference field="2" count="1" selected="0">
            <x v="25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5829">
      <pivotArea dataOnly="0" labelOnly="1" fieldPosition="0">
        <references count="3">
          <reference field="2" count="1" selected="0">
            <x v="253"/>
          </reference>
          <reference field="3" count="1" selected="0">
            <x v="3"/>
          </reference>
          <reference field="4" count="1">
            <x v="7"/>
          </reference>
        </references>
      </pivotArea>
    </format>
    <format dxfId="15828">
      <pivotArea dataOnly="0" labelOnly="1" fieldPosition="0">
        <references count="3">
          <reference field="2" count="1" selected="0">
            <x v="2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827">
      <pivotArea dataOnly="0" labelOnly="1" fieldPosition="0">
        <references count="3">
          <reference field="2" count="1" selected="0">
            <x v="255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5826">
      <pivotArea dataOnly="0" labelOnly="1" fieldPosition="0">
        <references count="3">
          <reference field="2" count="1" selected="0">
            <x v="25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825">
      <pivotArea dataOnly="0" labelOnly="1" fieldPosition="0">
        <references count="3">
          <reference field="2" count="1" selected="0">
            <x v="257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15824">
      <pivotArea dataOnly="0" labelOnly="1" fieldPosition="0">
        <references count="3">
          <reference field="2" count="1" selected="0">
            <x v="25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823">
      <pivotArea dataOnly="0" labelOnly="1" fieldPosition="0">
        <references count="3">
          <reference field="2" count="1" selected="0">
            <x v="261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5822">
      <pivotArea dataOnly="0" labelOnly="1" fieldPosition="0">
        <references count="3">
          <reference field="2" count="1" selected="0">
            <x v="26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5821">
      <pivotArea dataOnly="0" labelOnly="1" fieldPosition="0">
        <references count="3">
          <reference field="2" count="1" selected="0">
            <x v="266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15820">
      <pivotArea dataOnly="0" labelOnly="1" fieldPosition="0">
        <references count="3">
          <reference field="2" count="1" selected="0">
            <x v="269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5819">
      <pivotArea dataOnly="0" labelOnly="1" fieldPosition="0">
        <references count="3">
          <reference field="2" count="1" selected="0">
            <x v="270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5818">
      <pivotArea dataOnly="0" labelOnly="1" fieldPosition="0">
        <references count="3">
          <reference field="2" count="1" selected="0">
            <x v="271"/>
          </reference>
          <reference field="3" count="1" selected="0">
            <x v="4"/>
          </reference>
          <reference field="4" count="2">
            <x v="0"/>
            <x v="7"/>
          </reference>
        </references>
      </pivotArea>
    </format>
    <format dxfId="15817">
      <pivotArea dataOnly="0" labelOnly="1" fieldPosition="0">
        <references count="3">
          <reference field="2" count="1" selected="0">
            <x v="27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5816">
      <pivotArea dataOnly="0" labelOnly="1" fieldPosition="0">
        <references count="3">
          <reference field="2" count="1" selected="0">
            <x v="273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5815">
      <pivotArea dataOnly="0" labelOnly="1" fieldPosition="0">
        <references count="3">
          <reference field="2" count="1" selected="0">
            <x v="27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814">
      <pivotArea dataOnly="0" labelOnly="1" fieldPosition="0">
        <references count="3">
          <reference field="2" count="1" selected="0">
            <x v="276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5813">
      <pivotArea dataOnly="0" labelOnly="1" fieldPosition="0">
        <references count="3">
          <reference field="2" count="1" selected="0">
            <x v="27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812">
      <pivotArea dataOnly="0" labelOnly="1" fieldPosition="0">
        <references count="3">
          <reference field="2" count="1" selected="0">
            <x v="279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15811">
      <pivotArea dataOnly="0" labelOnly="1" fieldPosition="0">
        <references count="3">
          <reference field="2" count="1" selected="0">
            <x v="280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5810">
      <pivotArea dataOnly="0" labelOnly="1" fieldPosition="0">
        <references count="3">
          <reference field="2" count="1" selected="0">
            <x v="281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5809">
      <pivotArea dataOnly="0" labelOnly="1" fieldPosition="0">
        <references count="3">
          <reference field="2" count="1" selected="0">
            <x v="283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5808">
      <pivotArea dataOnly="0" labelOnly="1" fieldPosition="0">
        <references count="3">
          <reference field="2" count="1" selected="0">
            <x v="28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807">
      <pivotArea dataOnly="0" labelOnly="1" fieldPosition="0">
        <references count="3">
          <reference field="2" count="1" selected="0">
            <x v="286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5806">
      <pivotArea dataOnly="0" labelOnly="1" fieldPosition="0">
        <references count="3">
          <reference field="2" count="1" selected="0">
            <x v="28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5805">
      <pivotArea dataOnly="0" labelOnly="1" fieldPosition="0">
        <references count="3">
          <reference field="2" count="1" selected="0">
            <x v="294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5804">
      <pivotArea dataOnly="0" labelOnly="1" fieldPosition="0">
        <references count="3">
          <reference field="2" count="1" selected="0">
            <x v="296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5803">
      <pivotArea dataOnly="0" labelOnly="1" fieldPosition="0">
        <references count="3">
          <reference field="2" count="1" selected="0">
            <x v="297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5802">
      <pivotArea dataOnly="0" labelOnly="1" fieldPosition="0">
        <references count="3">
          <reference field="2" count="1" selected="0">
            <x v="29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801">
      <pivotArea dataOnly="0" labelOnly="1" fieldPosition="0">
        <references count="3">
          <reference field="2" count="1" selected="0">
            <x v="302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5800">
      <pivotArea dataOnly="0" labelOnly="1" fieldPosition="0">
        <references count="3">
          <reference field="2" count="1" selected="0">
            <x v="30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5799">
      <pivotArea dataOnly="0" labelOnly="1" fieldPosition="0">
        <references count="3">
          <reference field="2" count="1" selected="0">
            <x v="30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798">
      <pivotArea dataOnly="0" labelOnly="1" fieldPosition="0">
        <references count="3">
          <reference field="2" count="1" selected="0">
            <x v="310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5797">
      <pivotArea dataOnly="0" labelOnly="1" fieldPosition="0">
        <references count="3">
          <reference field="2" count="1" selected="0">
            <x v="3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796">
      <pivotArea dataOnly="0" labelOnly="1" fieldPosition="0">
        <references count="3">
          <reference field="2" count="1" selected="0">
            <x v="316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15795">
      <pivotArea dataOnly="0" labelOnly="1" fieldPosition="0">
        <references count="3">
          <reference field="2" count="1" selected="0">
            <x v="31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794">
      <pivotArea dataOnly="0" labelOnly="1" fieldPosition="0">
        <references count="3">
          <reference field="2" count="1" selected="0">
            <x v="32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5793">
      <pivotArea dataOnly="0" labelOnly="1" fieldPosition="0">
        <references count="3">
          <reference field="2" count="1" selected="0">
            <x v="323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5792">
      <pivotArea dataOnly="0" labelOnly="1" fieldPosition="0">
        <references count="3">
          <reference field="2" count="1" selected="0">
            <x v="325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15791">
      <pivotArea dataOnly="0" labelOnly="1" fieldPosition="0">
        <references count="3">
          <reference field="2" count="1" selected="0">
            <x v="32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5790">
      <pivotArea dataOnly="0" labelOnly="1" fieldPosition="0">
        <references count="3">
          <reference field="2" count="1" selected="0">
            <x v="33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789">
      <pivotArea dataOnly="0" labelOnly="1" fieldPosition="0">
        <references count="3">
          <reference field="2" count="1" selected="0">
            <x v="34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15788">
      <pivotArea dataOnly="0" labelOnly="1" fieldPosition="0">
        <references count="3">
          <reference field="2" count="1" selected="0">
            <x v="34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787">
      <pivotArea dataOnly="0" labelOnly="1" fieldPosition="0">
        <references count="3">
          <reference field="2" count="1" selected="0">
            <x v="349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15786">
      <pivotArea dataOnly="0" labelOnly="1" fieldPosition="0">
        <references count="3">
          <reference field="2" count="1" selected="0">
            <x v="350"/>
          </reference>
          <reference field="3" count="1" selected="0">
            <x v="4"/>
          </reference>
          <reference field="4" count="2">
            <x v="0"/>
            <x v="1"/>
          </reference>
        </references>
      </pivotArea>
    </format>
    <format dxfId="15785">
      <pivotArea dataOnly="0" labelOnly="1" fieldPosition="0">
        <references count="3">
          <reference field="2" count="1" selected="0">
            <x v="353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5784">
      <pivotArea dataOnly="0" labelOnly="1" fieldPosition="0">
        <references count="3">
          <reference field="2" count="1" selected="0">
            <x v="35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783">
      <pivotArea dataOnly="0" labelOnly="1" fieldPosition="0">
        <references count="3">
          <reference field="2" count="1" selected="0">
            <x v="36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782">
      <pivotArea dataOnly="0" labelOnly="1" fieldPosition="0">
        <references count="3">
          <reference field="2" count="1" selected="0">
            <x v="363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5781">
      <pivotArea dataOnly="0" labelOnly="1" fieldPosition="0">
        <references count="3">
          <reference field="2" count="1" selected="0">
            <x v="36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780">
      <pivotArea dataOnly="0" labelOnly="1" fieldPosition="0">
        <references count="3">
          <reference field="2" count="1" selected="0">
            <x v="369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5779">
      <pivotArea dataOnly="0" labelOnly="1" fieldPosition="0">
        <references count="3">
          <reference field="2" count="1" selected="0">
            <x v="37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778">
      <pivotArea dataOnly="0" labelOnly="1" fieldPosition="0">
        <references count="3">
          <reference field="2" count="1" selected="0">
            <x v="373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5777">
      <pivotArea dataOnly="0" labelOnly="1" fieldPosition="0">
        <references count="3">
          <reference field="2" count="1" selected="0">
            <x v="37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776">
      <pivotArea dataOnly="0" labelOnly="1" fieldPosition="0">
        <references count="3">
          <reference field="2" count="1" selected="0">
            <x v="377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5775">
      <pivotArea dataOnly="0" labelOnly="1" fieldPosition="0">
        <references count="3">
          <reference field="2" count="1" selected="0">
            <x v="378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15774">
      <pivotArea dataOnly="0" labelOnly="1" fieldPosition="0">
        <references count="3">
          <reference field="2" count="1" selected="0">
            <x v="38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773">
      <pivotArea dataOnly="0" labelOnly="1" fieldPosition="0">
        <references count="3">
          <reference field="2" count="1" selected="0">
            <x v="38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5772">
      <pivotArea dataOnly="0" labelOnly="1" fieldPosition="0">
        <references count="3">
          <reference field="2" count="1" selected="0">
            <x v="38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771">
      <pivotArea dataOnly="0" labelOnly="1" fieldPosition="0">
        <references count="3">
          <reference field="2" count="1" selected="0">
            <x v="389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5770">
      <pivotArea dataOnly="0" labelOnly="1" fieldPosition="0">
        <references count="3">
          <reference field="2" count="1" selected="0">
            <x v="39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769">
      <pivotArea dataOnly="0" labelOnly="1" fieldPosition="0">
        <references count="3">
          <reference field="2" count="1" selected="0">
            <x v="395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768">
      <pivotArea dataOnly="0" labelOnly="1" fieldPosition="0">
        <references count="3">
          <reference field="2" count="1" selected="0">
            <x v="396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5767">
      <pivotArea dataOnly="0" labelOnly="1" fieldPosition="0">
        <references count="3">
          <reference field="2" count="1" selected="0">
            <x v="397"/>
          </reference>
          <reference field="3" count="1" selected="0">
            <x v="2"/>
          </reference>
          <reference field="4" count="2">
            <x v="1"/>
            <x v="2"/>
          </reference>
        </references>
      </pivotArea>
    </format>
    <format dxfId="15766">
      <pivotArea dataOnly="0" labelOnly="1" fieldPosition="0">
        <references count="3">
          <reference field="2" count="1" selected="0">
            <x v="402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5765">
      <pivotArea dataOnly="0" labelOnly="1" fieldPosition="0">
        <references count="3">
          <reference field="2" count="1" selected="0">
            <x v="403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15764">
      <pivotArea dataOnly="0" labelOnly="1" fieldPosition="0">
        <references count="3">
          <reference field="2" count="1" selected="0">
            <x v="407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5763">
      <pivotArea dataOnly="0" labelOnly="1" fieldPosition="0">
        <references count="3">
          <reference field="2" count="1" selected="0">
            <x v="410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5762">
      <pivotArea dataOnly="0" labelOnly="1" fieldPosition="0">
        <references count="3">
          <reference field="2" count="1" selected="0">
            <x v="4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761">
      <pivotArea dataOnly="0" labelOnly="1" fieldPosition="0">
        <references count="3">
          <reference field="2" count="1" selected="0">
            <x v="413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5760">
      <pivotArea dataOnly="0" labelOnly="1" fieldPosition="0">
        <references count="3">
          <reference field="2" count="1" selected="0">
            <x v="41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5759">
      <pivotArea dataOnly="0" labelOnly="1" fieldPosition="0">
        <references count="3">
          <reference field="2" count="1" selected="0">
            <x v="418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5758">
      <pivotArea dataOnly="0" labelOnly="1" fieldPosition="0">
        <references count="3">
          <reference field="2" count="1" selected="0">
            <x v="420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5757">
      <pivotArea dataOnly="0" labelOnly="1" fieldPosition="0">
        <references count="3">
          <reference field="2" count="1" selected="0">
            <x v="42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5756">
      <pivotArea dataOnly="0" labelOnly="1" fieldPosition="0">
        <references count="3">
          <reference field="2" count="1" selected="0">
            <x v="422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5755">
      <pivotArea dataOnly="0" labelOnly="1" fieldPosition="0">
        <references count="3">
          <reference field="2" count="1" selected="0">
            <x v="424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5754">
      <pivotArea dataOnly="0" labelOnly="1" fieldPosition="0">
        <references count="3">
          <reference field="2" count="1" selected="0">
            <x v="425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15753">
      <pivotArea dataOnly="0" labelOnly="1" fieldPosition="0">
        <references count="3">
          <reference field="2" count="1" selected="0">
            <x v="426"/>
          </reference>
          <reference field="3" count="1" selected="0">
            <x v="10"/>
          </reference>
          <reference field="4" count="1">
            <x v="10"/>
          </reference>
        </references>
      </pivotArea>
    </format>
    <format dxfId="15752">
      <pivotArea dataOnly="0" labelOnly="1" fieldPosition="0">
        <references count="4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15751">
      <pivotArea dataOnly="0" labelOnly="1" fieldPosition="0">
        <references count="4">
          <reference field="2" count="1" selected="0">
            <x v="1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750">
      <pivotArea dataOnly="0" labelOnly="1" fieldPosition="0">
        <references count="4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749">
      <pivotArea dataOnly="0" labelOnly="1" fieldPosition="0">
        <references count="4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748">
      <pivotArea dataOnly="0" labelOnly="1" fieldPosition="0">
        <references count="4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15747">
      <pivotArea dataOnly="0" labelOnly="1" fieldPosition="0">
        <references count="4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5746">
      <pivotArea dataOnly="0" labelOnly="1" fieldPosition="0">
        <references count="4">
          <reference field="2" count="1" selected="0">
            <x v="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745">
      <pivotArea dataOnly="0" labelOnly="1" fieldPosition="0">
        <references count="4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5744">
      <pivotArea dataOnly="0" labelOnly="1" fieldPosition="0">
        <references count="4">
          <reference field="2" count="1" selected="0">
            <x v="8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5743">
      <pivotArea dataOnly="0" labelOnly="1" fieldPosition="0">
        <references count="4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5742">
      <pivotArea dataOnly="0" labelOnly="1" fieldPosition="0">
        <references count="4">
          <reference field="2" count="1" selected="0">
            <x v="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741">
      <pivotArea dataOnly="0" labelOnly="1" fieldPosition="0">
        <references count="4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5740">
      <pivotArea dataOnly="0" labelOnly="1" fieldPosition="0">
        <references count="4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739">
      <pivotArea dataOnly="0" labelOnly="1" fieldPosition="0">
        <references count="4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15738">
      <pivotArea dataOnly="0" labelOnly="1" fieldPosition="0">
        <references count="4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5737">
      <pivotArea dataOnly="0" labelOnly="1" fieldPosition="0">
        <references count="4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5736">
      <pivotArea dataOnly="0" labelOnly="1" fieldPosition="0">
        <references count="4">
          <reference field="2" count="1" selected="0">
            <x v="1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15735">
      <pivotArea dataOnly="0" labelOnly="1" fieldPosition="0">
        <references count="4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5734">
      <pivotArea dataOnly="0" labelOnly="1" fieldPosition="0">
        <references count="4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15733">
      <pivotArea dataOnly="0" labelOnly="1" fieldPosition="0">
        <references count="4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732">
      <pivotArea dataOnly="0" labelOnly="1" fieldPosition="0">
        <references count="4">
          <reference field="2" count="1" selected="0">
            <x v="30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15731">
      <pivotArea dataOnly="0" labelOnly="1" fieldPosition="0">
        <references count="4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5730">
      <pivotArea dataOnly="0" labelOnly="1" fieldPosition="0">
        <references count="4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15729">
      <pivotArea dataOnly="0" labelOnly="1" fieldPosition="0">
        <references count="4">
          <reference field="2" count="1" selected="0">
            <x v="35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5728">
      <pivotArea dataOnly="0" labelOnly="1" fieldPosition="0">
        <references count="4">
          <reference field="2" count="1" selected="0">
            <x v="37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15727">
      <pivotArea dataOnly="0" labelOnly="1" fieldPosition="0">
        <references count="4">
          <reference field="2" count="1" selected="0">
            <x v="38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15726">
      <pivotArea dataOnly="0" labelOnly="1" fieldPosition="0">
        <references count="4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>
            <x v="4"/>
          </reference>
        </references>
      </pivotArea>
    </format>
    <format dxfId="15725">
      <pivotArea dataOnly="0" labelOnly="1" fieldPosition="0">
        <references count="4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15724">
      <pivotArea dataOnly="0" labelOnly="1" fieldPosition="0">
        <references count="4">
          <reference field="2" count="1" selected="0">
            <x v="41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15723">
      <pivotArea dataOnly="0" labelOnly="1" fieldPosition="0">
        <references count="4">
          <reference field="2" count="1" selected="0">
            <x v="42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5722">
      <pivotArea dataOnly="0" labelOnly="1" fieldPosition="0">
        <references count="4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15721">
      <pivotArea dataOnly="0" labelOnly="1" fieldPosition="0">
        <references count="4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5720">
      <pivotArea dataOnly="0" labelOnly="1" fieldPosition="0">
        <references count="4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7"/>
          </reference>
        </references>
      </pivotArea>
    </format>
    <format dxfId="15719">
      <pivotArea dataOnly="0" labelOnly="1" fieldPosition="0">
        <references count="4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5718">
      <pivotArea dataOnly="0" labelOnly="1" fieldPosition="0">
        <references count="4">
          <reference field="2" count="1" selected="0">
            <x v="47"/>
          </reference>
          <reference field="3" count="1" selected="0">
            <x v="8"/>
          </reference>
          <reference field="4" count="1" selected="0">
            <x v="9"/>
          </reference>
          <reference field="5" count="1">
            <x v="9"/>
          </reference>
        </references>
      </pivotArea>
    </format>
    <format dxfId="15717">
      <pivotArea dataOnly="0" labelOnly="1" fieldPosition="0">
        <references count="4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15716">
      <pivotArea dataOnly="0" labelOnly="1" fieldPosition="0">
        <references count="4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5715">
      <pivotArea dataOnly="0" labelOnly="1" fieldPosition="0">
        <references count="4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714">
      <pivotArea dataOnly="0" labelOnly="1" fieldPosition="0">
        <references count="4">
          <reference field="2" count="1" selected="0">
            <x v="51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10"/>
          </reference>
        </references>
      </pivotArea>
    </format>
    <format dxfId="15713">
      <pivotArea dataOnly="0" labelOnly="1" fieldPosition="0">
        <references count="4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5712">
      <pivotArea dataOnly="0" labelOnly="1" fieldPosition="0">
        <references count="4">
          <reference field="2" count="1" selected="0">
            <x v="53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15711">
      <pivotArea dataOnly="0" labelOnly="1" fieldPosition="0">
        <references count="4">
          <reference field="2" count="1" selected="0">
            <x v="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5710">
      <pivotArea dataOnly="0" labelOnly="1" fieldPosition="0">
        <references count="4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5709">
      <pivotArea dataOnly="0" labelOnly="1" fieldPosition="0">
        <references count="4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708">
      <pivotArea dataOnly="0" labelOnly="1" fieldPosition="0">
        <references count="4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5707">
      <pivotArea dataOnly="0" labelOnly="1" fieldPosition="0">
        <references count="4">
          <reference field="2" count="1" selected="0">
            <x v="6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5706">
      <pivotArea dataOnly="0" labelOnly="1" fieldPosition="0">
        <references count="4">
          <reference field="2" count="1" selected="0">
            <x v="61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705">
      <pivotArea dataOnly="0" labelOnly="1" fieldPosition="0">
        <references count="4">
          <reference field="2" count="1" selected="0">
            <x v="6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704">
      <pivotArea dataOnly="0" labelOnly="1" fieldPosition="0">
        <references count="4">
          <reference field="2" count="1" selected="0">
            <x v="63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15703">
      <pivotArea dataOnly="0" labelOnly="1" fieldPosition="0">
        <references count="4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15702">
      <pivotArea dataOnly="0" labelOnly="1" fieldPosition="0">
        <references count="4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5701">
      <pivotArea dataOnly="0" labelOnly="1" fieldPosition="0">
        <references count="4">
          <reference field="2" count="1" selected="0">
            <x v="64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11"/>
          </reference>
        </references>
      </pivotArea>
    </format>
    <format dxfId="15700">
      <pivotArea dataOnly="0" labelOnly="1" fieldPosition="0">
        <references count="4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15699">
      <pivotArea dataOnly="0" labelOnly="1" fieldPosition="0">
        <references count="4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698">
      <pivotArea dataOnly="0" labelOnly="1" fieldPosition="0">
        <references count="4">
          <reference field="2" count="1" selected="0">
            <x v="68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15697">
      <pivotArea dataOnly="0" labelOnly="1" fieldPosition="0">
        <references count="4">
          <reference field="2" count="1" selected="0">
            <x v="69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5696">
      <pivotArea dataOnly="0" labelOnly="1" fieldPosition="0">
        <references count="4">
          <reference field="2" count="1" selected="0">
            <x v="7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695">
      <pivotArea dataOnly="0" labelOnly="1" fieldPosition="0">
        <references count="4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1"/>
          </reference>
        </references>
      </pivotArea>
    </format>
    <format dxfId="15694">
      <pivotArea dataOnly="0" labelOnly="1" fieldPosition="0">
        <references count="4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5693">
      <pivotArea dataOnly="0" labelOnly="1" fieldPosition="0">
        <references count="4">
          <reference field="2" count="1" selected="0">
            <x v="7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692">
      <pivotArea dataOnly="0" labelOnly="1" fieldPosition="0">
        <references count="4">
          <reference field="2" count="1" selected="0">
            <x v="7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5691">
      <pivotArea dataOnly="0" labelOnly="1" fieldPosition="0">
        <references count="4">
          <reference field="2" count="1" selected="0">
            <x v="7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690">
      <pivotArea dataOnly="0" labelOnly="1" fieldPosition="0">
        <references count="4">
          <reference field="2" count="1" selected="0">
            <x v="79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5689">
      <pivotArea dataOnly="0" labelOnly="1" fieldPosition="0">
        <references count="4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688">
      <pivotArea dataOnly="0" labelOnly="1" fieldPosition="0">
        <references count="4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687">
      <pivotArea dataOnly="0" labelOnly="1" fieldPosition="0">
        <references count="4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5686">
      <pivotArea dataOnly="0" labelOnly="1" fieldPosition="0">
        <references count="4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5685">
      <pivotArea dataOnly="0" labelOnly="1" fieldPosition="0">
        <references count="4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5684">
      <pivotArea dataOnly="0" labelOnly="1" fieldPosition="0">
        <references count="4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6"/>
          </reference>
        </references>
      </pivotArea>
    </format>
    <format dxfId="15683">
      <pivotArea dataOnly="0" labelOnly="1" fieldPosition="0">
        <references count="4">
          <reference field="2" count="1" selected="0">
            <x v="8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5682">
      <pivotArea dataOnly="0" labelOnly="1" fieldPosition="0">
        <references count="4">
          <reference field="2" count="1" selected="0">
            <x v="8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681">
      <pivotArea dataOnly="0" labelOnly="1" fieldPosition="0">
        <references count="4">
          <reference field="2" count="1" selected="0">
            <x v="9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5680">
      <pivotArea dataOnly="0" labelOnly="1" fieldPosition="0">
        <references count="4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679">
      <pivotArea dataOnly="0" labelOnly="1" fieldPosition="0">
        <references count="4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5678">
      <pivotArea dataOnly="0" labelOnly="1" fieldPosition="0">
        <references count="4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5677">
      <pivotArea dataOnly="0" labelOnly="1" fieldPosition="0">
        <references count="4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15676">
      <pivotArea dataOnly="0" labelOnly="1" fieldPosition="0">
        <references count="4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5675">
      <pivotArea dataOnly="0" labelOnly="1" fieldPosition="0">
        <references count="4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674">
      <pivotArea dataOnly="0" labelOnly="1" fieldPosition="0">
        <references count="4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5673">
      <pivotArea dataOnly="0" labelOnly="1" fieldPosition="0">
        <references count="4">
          <reference field="2" count="1" selected="0">
            <x v="98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15672">
      <pivotArea dataOnly="0" labelOnly="1" fieldPosition="0">
        <references count="4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5671">
      <pivotArea dataOnly="0" labelOnly="1" fieldPosition="0">
        <references count="4">
          <reference field="2" count="1" selected="0">
            <x v="10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670">
      <pivotArea dataOnly="0" labelOnly="1" fieldPosition="0">
        <references count="4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15669">
      <pivotArea dataOnly="0" labelOnly="1" fieldPosition="0">
        <references count="4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5668">
      <pivotArea dataOnly="0" labelOnly="1" fieldPosition="0">
        <references count="4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667">
      <pivotArea dataOnly="0" labelOnly="1" fieldPosition="0">
        <references count="4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666">
      <pivotArea dataOnly="0" labelOnly="1" fieldPosition="0">
        <references count="4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5665">
      <pivotArea dataOnly="0" labelOnly="1" fieldPosition="0">
        <references count="4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664">
      <pivotArea dataOnly="0" labelOnly="1" fieldPosition="0">
        <references count="4">
          <reference field="2" count="1" selected="0">
            <x v="10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663">
      <pivotArea dataOnly="0" labelOnly="1" fieldPosition="0">
        <references count="4">
          <reference field="2" count="1" selected="0">
            <x v="10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662">
      <pivotArea dataOnly="0" labelOnly="1" fieldPosition="0">
        <references count="4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5661">
      <pivotArea dataOnly="0" labelOnly="1" fieldPosition="0">
        <references count="4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15660">
      <pivotArea dataOnly="0" labelOnly="1" fieldPosition="0">
        <references count="4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5659">
      <pivotArea dataOnly="0" labelOnly="1" fieldPosition="0">
        <references count="4">
          <reference field="2" count="1" selected="0">
            <x v="112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15658">
      <pivotArea dataOnly="0" labelOnly="1" fieldPosition="0">
        <references count="4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5657">
      <pivotArea dataOnly="0" labelOnly="1" fieldPosition="0">
        <references count="4">
          <reference field="2" count="1" selected="0">
            <x v="11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656">
      <pivotArea dataOnly="0" labelOnly="1" fieldPosition="0">
        <references count="4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655">
      <pivotArea dataOnly="0" labelOnly="1" fieldPosition="0">
        <references count="4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654">
      <pivotArea dataOnly="0" labelOnly="1" fieldPosition="0">
        <references count="4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653">
      <pivotArea dataOnly="0" labelOnly="1" fieldPosition="0">
        <references count="4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5652">
      <pivotArea dataOnly="0" labelOnly="1" fieldPosition="0">
        <references count="4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5651">
      <pivotArea dataOnly="0" labelOnly="1" fieldPosition="0">
        <references count="4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5650">
      <pivotArea dataOnly="0" labelOnly="1" fieldPosition="0">
        <references count="4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5649">
      <pivotArea dataOnly="0" labelOnly="1" fieldPosition="0">
        <references count="4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5648">
      <pivotArea dataOnly="0" labelOnly="1" fieldPosition="0">
        <references count="4">
          <reference field="2" count="1" selected="0">
            <x v="121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5647">
      <pivotArea dataOnly="0" labelOnly="1" fieldPosition="0">
        <references count="4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15646">
      <pivotArea dataOnly="0" labelOnly="1" fieldPosition="0">
        <references count="4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645">
      <pivotArea dataOnly="0" labelOnly="1" fieldPosition="0">
        <references count="4">
          <reference field="2" count="1" selected="0">
            <x v="12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5644">
      <pivotArea dataOnly="0" labelOnly="1" fieldPosition="0">
        <references count="4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5643">
      <pivotArea dataOnly="0" labelOnly="1" fieldPosition="0">
        <references count="4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642">
      <pivotArea dataOnly="0" labelOnly="1" fieldPosition="0">
        <references count="4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15641">
      <pivotArea dataOnly="0" labelOnly="1" fieldPosition="0">
        <references count="4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640">
      <pivotArea dataOnly="0" labelOnly="1" fieldPosition="0">
        <references count="4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5639">
      <pivotArea dataOnly="0" labelOnly="1" fieldPosition="0">
        <references count="4">
          <reference field="2" count="1" selected="0">
            <x v="13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5638">
      <pivotArea dataOnly="0" labelOnly="1" fieldPosition="0">
        <references count="4">
          <reference field="2" count="1" selected="0">
            <x v="13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5637">
      <pivotArea dataOnly="0" labelOnly="1" fieldPosition="0">
        <references count="4">
          <reference field="2" count="1" selected="0">
            <x v="135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5636">
      <pivotArea dataOnly="0" labelOnly="1" fieldPosition="0">
        <references count="4">
          <reference field="2" count="1" selected="0">
            <x v="136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635">
      <pivotArea dataOnly="0" labelOnly="1" fieldPosition="0">
        <references count="4">
          <reference field="2" count="1" selected="0">
            <x v="137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634">
      <pivotArea dataOnly="0" labelOnly="1" fieldPosition="0">
        <references count="4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5"/>
            <x v="6"/>
          </reference>
        </references>
      </pivotArea>
    </format>
    <format dxfId="15633">
      <pivotArea dataOnly="0" labelOnly="1" fieldPosition="0">
        <references count="4">
          <reference field="2" count="1" selected="0">
            <x v="138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7"/>
          </reference>
        </references>
      </pivotArea>
    </format>
    <format dxfId="15632">
      <pivotArea dataOnly="0" labelOnly="1" fieldPosition="0">
        <references count="4">
          <reference field="2" count="1" selected="0">
            <x v="13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631">
      <pivotArea dataOnly="0" labelOnly="1" fieldPosition="0">
        <references count="4">
          <reference field="2" count="1" selected="0">
            <x v="14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630">
      <pivotArea dataOnly="0" labelOnly="1" fieldPosition="0">
        <references count="4">
          <reference field="2" count="1" selected="0">
            <x v="142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5629">
      <pivotArea dataOnly="0" labelOnly="1" fieldPosition="0">
        <references count="4">
          <reference field="2" count="1" selected="0">
            <x v="14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5628">
      <pivotArea dataOnly="0" labelOnly="1" fieldPosition="0">
        <references count="4">
          <reference field="2" count="1" selected="0">
            <x v="14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5627">
      <pivotArea dataOnly="0" labelOnly="1" fieldPosition="0">
        <references count="4">
          <reference field="2" count="1" selected="0">
            <x v="14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626">
      <pivotArea dataOnly="0" labelOnly="1" fieldPosition="0">
        <references count="4">
          <reference field="2" count="1" selected="0">
            <x v="14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5625">
      <pivotArea dataOnly="0" labelOnly="1" fieldPosition="0">
        <references count="4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5624">
      <pivotArea dataOnly="0" labelOnly="1" fieldPosition="0">
        <references count="4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15623">
      <pivotArea dataOnly="0" labelOnly="1" fieldPosition="0">
        <references count="4">
          <reference field="2" count="1" selected="0">
            <x v="151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15622">
      <pivotArea dataOnly="0" labelOnly="1" fieldPosition="0">
        <references count="4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15621">
      <pivotArea dataOnly="0" labelOnly="1" fieldPosition="0">
        <references count="4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15620">
      <pivotArea dataOnly="0" labelOnly="1" fieldPosition="0">
        <references count="4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15619">
      <pivotArea dataOnly="0" labelOnly="1" fieldPosition="0">
        <references count="4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10"/>
            <x v="11"/>
          </reference>
        </references>
      </pivotArea>
    </format>
    <format dxfId="15618">
      <pivotArea dataOnly="0" labelOnly="1" fieldPosition="0">
        <references count="4">
          <reference field="2" count="1" selected="0">
            <x v="155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5617">
      <pivotArea dataOnly="0" labelOnly="1" fieldPosition="0">
        <references count="4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5616">
      <pivotArea dataOnly="0" labelOnly="1" fieldPosition="0">
        <references count="4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615">
      <pivotArea dataOnly="0" labelOnly="1" fieldPosition="0">
        <references count="4">
          <reference field="2" count="1" selected="0">
            <x v="158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5614">
      <pivotArea dataOnly="0" labelOnly="1" fieldPosition="0">
        <references count="4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4"/>
          </reference>
        </references>
      </pivotArea>
    </format>
    <format dxfId="15613">
      <pivotArea dataOnly="0" labelOnly="1" fieldPosition="0">
        <references count="4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5612">
      <pivotArea dataOnly="0" labelOnly="1" fieldPosition="0">
        <references count="4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2">
            <x v="4"/>
            <x v="11"/>
          </reference>
        </references>
      </pivotArea>
    </format>
    <format dxfId="15611">
      <pivotArea dataOnly="0" labelOnly="1" fieldPosition="0">
        <references count="4">
          <reference field="2" count="1" selected="0">
            <x v="16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610">
      <pivotArea dataOnly="0" labelOnly="1" fieldPosition="0">
        <references count="4">
          <reference field="2" count="1" selected="0">
            <x v="16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5609">
      <pivotArea dataOnly="0" labelOnly="1" fieldPosition="0">
        <references count="4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5608">
      <pivotArea dataOnly="0" labelOnly="1" fieldPosition="0">
        <references count="4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1"/>
          </reference>
        </references>
      </pivotArea>
    </format>
    <format dxfId="15607">
      <pivotArea dataOnly="0" labelOnly="1" fieldPosition="0">
        <references count="4">
          <reference field="2" count="1" selected="0">
            <x v="16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606">
      <pivotArea dataOnly="0" labelOnly="1" fieldPosition="0">
        <references count="4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5605">
      <pivotArea dataOnly="0" labelOnly="1" fieldPosition="0">
        <references count="4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604">
      <pivotArea dataOnly="0" labelOnly="1" fieldPosition="0">
        <references count="4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5603">
      <pivotArea dataOnly="0" labelOnly="1" fieldPosition="0">
        <references count="4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602">
      <pivotArea dataOnly="0" labelOnly="1" fieldPosition="0">
        <references count="4">
          <reference field="2" count="1" selected="0">
            <x v="16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601">
      <pivotArea dataOnly="0" labelOnly="1" fieldPosition="0">
        <references count="4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5600">
      <pivotArea dataOnly="0" labelOnly="1" fieldPosition="0">
        <references count="4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5599">
      <pivotArea dataOnly="0" labelOnly="1" fieldPosition="0">
        <references count="4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0"/>
          </reference>
        </references>
      </pivotArea>
    </format>
    <format dxfId="15598">
      <pivotArea dataOnly="0" labelOnly="1" fieldPosition="0">
        <references count="4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597">
      <pivotArea dataOnly="0" labelOnly="1" fieldPosition="0">
        <references count="4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5596">
      <pivotArea dataOnly="0" labelOnly="1" fieldPosition="0">
        <references count="4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5595">
      <pivotArea dataOnly="0" labelOnly="1" fieldPosition="0">
        <references count="4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594">
      <pivotArea dataOnly="0" labelOnly="1" fieldPosition="0">
        <references count="4">
          <reference field="2" count="1" selected="0">
            <x v="17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5593">
      <pivotArea dataOnly="0" labelOnly="1" fieldPosition="0">
        <references count="4">
          <reference field="2" count="1" selected="0">
            <x v="18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5592">
      <pivotArea dataOnly="0" labelOnly="1" fieldPosition="0">
        <references count="4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591">
      <pivotArea dataOnly="0" labelOnly="1" fieldPosition="0">
        <references count="4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5590">
      <pivotArea dataOnly="0" labelOnly="1" fieldPosition="0">
        <references count="4">
          <reference field="2" count="1" selected="0">
            <x v="18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589">
      <pivotArea dataOnly="0" labelOnly="1" fieldPosition="0">
        <references count="4">
          <reference field="2" count="1" selected="0">
            <x v="185"/>
          </reference>
          <reference field="3" count="1" selected="0">
            <x v="4"/>
          </reference>
          <reference field="4" count="1" selected="0">
            <x v="7"/>
          </reference>
          <reference field="5" count="1">
            <x v="6"/>
          </reference>
        </references>
      </pivotArea>
    </format>
    <format dxfId="15588">
      <pivotArea dataOnly="0" labelOnly="1" fieldPosition="0">
        <references count="4">
          <reference field="2" count="1" selected="0">
            <x v="18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587">
      <pivotArea dataOnly="0" labelOnly="1" fieldPosition="0">
        <references count="4">
          <reference field="2" count="1" selected="0">
            <x v="187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15586">
      <pivotArea dataOnly="0" labelOnly="1" fieldPosition="0">
        <references count="4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15585">
      <pivotArea dataOnly="0" labelOnly="1" fieldPosition="0">
        <references count="4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5584">
      <pivotArea dataOnly="0" labelOnly="1" fieldPosition="0">
        <references count="4">
          <reference field="2" count="1" selected="0">
            <x v="19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583">
      <pivotArea dataOnly="0" labelOnly="1" fieldPosition="0">
        <references count="4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5"/>
            <x v="6"/>
          </reference>
        </references>
      </pivotArea>
    </format>
    <format dxfId="15582">
      <pivotArea dataOnly="0" labelOnly="1" fieldPosition="0">
        <references count="4">
          <reference field="2" count="1" selected="0">
            <x v="19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581">
      <pivotArea dataOnly="0" labelOnly="1" fieldPosition="0">
        <references count="4">
          <reference field="2" count="1" selected="0">
            <x v="19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580">
      <pivotArea dataOnly="0" labelOnly="1" fieldPosition="0">
        <references count="4">
          <reference field="2" count="1" selected="0">
            <x v="19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579">
      <pivotArea dataOnly="0" labelOnly="1" fieldPosition="0">
        <references count="4">
          <reference field="2" count="1" selected="0">
            <x v="196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5578">
      <pivotArea dataOnly="0" labelOnly="1" fieldPosition="0">
        <references count="4">
          <reference field="2" count="1" selected="0">
            <x v="19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5577">
      <pivotArea dataOnly="0" labelOnly="1" fieldPosition="0">
        <references count="4">
          <reference field="2" count="1" selected="0">
            <x v="19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576">
      <pivotArea dataOnly="0" labelOnly="1" fieldPosition="0">
        <references count="4">
          <reference field="2" count="1" selected="0">
            <x v="1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575">
      <pivotArea dataOnly="0" labelOnly="1" fieldPosition="0">
        <references count="4">
          <reference field="2" count="1" selected="0">
            <x v="20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574">
      <pivotArea dataOnly="0" labelOnly="1" fieldPosition="0">
        <references count="4">
          <reference field="2" count="1" selected="0">
            <x v="20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573">
      <pivotArea dataOnly="0" labelOnly="1" fieldPosition="0">
        <references count="4">
          <reference field="2" count="1" selected="0">
            <x v="20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5572">
      <pivotArea dataOnly="0" labelOnly="1" fieldPosition="0">
        <references count="4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5571">
      <pivotArea dataOnly="0" labelOnly="1" fieldPosition="0">
        <references count="4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15570">
      <pivotArea dataOnly="0" labelOnly="1" fieldPosition="0">
        <references count="4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5569">
      <pivotArea dataOnly="0" labelOnly="1" fieldPosition="0">
        <references count="4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15568">
      <pivotArea dataOnly="0" labelOnly="1" fieldPosition="0">
        <references count="4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5567">
      <pivotArea dataOnly="0" labelOnly="1" fieldPosition="0">
        <references count="4">
          <reference field="2" count="1" selected="0">
            <x v="20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566">
      <pivotArea dataOnly="0" labelOnly="1" fieldPosition="0">
        <references count="4">
          <reference field="2" count="1" selected="0">
            <x v="20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6"/>
          </reference>
        </references>
      </pivotArea>
    </format>
    <format dxfId="15565">
      <pivotArea dataOnly="0" labelOnly="1" fieldPosition="0">
        <references count="4">
          <reference field="2" count="1" selected="0">
            <x v="210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15564">
      <pivotArea dataOnly="0" labelOnly="1" fieldPosition="0">
        <references count="4">
          <reference field="2" count="1" selected="0">
            <x v="2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5563">
      <pivotArea dataOnly="0" labelOnly="1" fieldPosition="0">
        <references count="4">
          <reference field="2" count="1" selected="0">
            <x v="2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5562">
      <pivotArea dataOnly="0" labelOnly="1" fieldPosition="0">
        <references count="4">
          <reference field="2" count="1" selected="0">
            <x v="213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15561">
      <pivotArea dataOnly="0" labelOnly="1" fieldPosition="0">
        <references count="4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5560">
      <pivotArea dataOnly="0" labelOnly="1" fieldPosition="0">
        <references count="4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559">
      <pivotArea dataOnly="0" labelOnly="1" fieldPosition="0">
        <references count="4">
          <reference field="2" count="1" selected="0">
            <x v="216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5558">
      <pivotArea dataOnly="0" labelOnly="1" fieldPosition="0">
        <references count="4">
          <reference field="2" count="1" selected="0">
            <x v="21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5557">
      <pivotArea dataOnly="0" labelOnly="1" fieldPosition="0">
        <references count="4">
          <reference field="2" count="1" selected="0">
            <x v="218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556">
      <pivotArea dataOnly="0" labelOnly="1" fieldPosition="0">
        <references count="4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15555">
      <pivotArea dataOnly="0" labelOnly="1" fieldPosition="0">
        <references count="4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554">
      <pivotArea dataOnly="0" labelOnly="1" fieldPosition="0">
        <references count="4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8"/>
          </reference>
        </references>
      </pivotArea>
    </format>
    <format dxfId="15553">
      <pivotArea dataOnly="0" labelOnly="1" fieldPosition="0">
        <references count="4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5552">
      <pivotArea dataOnly="0" labelOnly="1" fieldPosition="0">
        <references count="4">
          <reference field="2" count="1" selected="0">
            <x v="224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551">
      <pivotArea dataOnly="0" labelOnly="1" fieldPosition="0">
        <references count="4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9"/>
          </reference>
        </references>
      </pivotArea>
    </format>
    <format dxfId="15550">
      <pivotArea dataOnly="0" labelOnly="1" fieldPosition="0">
        <references count="4">
          <reference field="2" count="1" selected="0">
            <x v="22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15549">
      <pivotArea dataOnly="0" labelOnly="1" fieldPosition="0">
        <references count="4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15548">
      <pivotArea dataOnly="0" labelOnly="1" fieldPosition="0">
        <references count="4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5547">
      <pivotArea dataOnly="0" labelOnly="1" fieldPosition="0">
        <references count="4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546">
      <pivotArea dataOnly="0" labelOnly="1" fieldPosition="0">
        <references count="4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5545">
      <pivotArea dataOnly="0" labelOnly="1" fieldPosition="0">
        <references count="4">
          <reference field="2" count="1" selected="0">
            <x v="233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544">
      <pivotArea dataOnly="0" labelOnly="1" fieldPosition="0">
        <references count="4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4"/>
          </reference>
        </references>
      </pivotArea>
    </format>
    <format dxfId="15543">
      <pivotArea dataOnly="0" labelOnly="1" fieldPosition="0">
        <references count="4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542">
      <pivotArea dataOnly="0" labelOnly="1" fieldPosition="0">
        <references count="4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15541">
      <pivotArea dataOnly="0" labelOnly="1" fieldPosition="0">
        <references count="4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5"/>
          </reference>
        </references>
      </pivotArea>
    </format>
    <format dxfId="15540">
      <pivotArea dataOnly="0" labelOnly="1" fieldPosition="0">
        <references count="4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5539">
      <pivotArea dataOnly="0" labelOnly="1" fieldPosition="0">
        <references count="4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>
            <x v="4"/>
          </reference>
        </references>
      </pivotArea>
    </format>
    <format dxfId="15538">
      <pivotArea dataOnly="0" labelOnly="1" fieldPosition="0">
        <references count="4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5537">
      <pivotArea dataOnly="0" labelOnly="1" fieldPosition="0">
        <references count="4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15536">
      <pivotArea dataOnly="0" labelOnly="1" fieldPosition="0">
        <references count="4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535">
      <pivotArea dataOnly="0" labelOnly="1" fieldPosition="0">
        <references count="4">
          <reference field="2" count="1" selected="0">
            <x v="248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534">
      <pivotArea dataOnly="0" labelOnly="1" fieldPosition="0">
        <references count="4">
          <reference field="2" count="1" selected="0">
            <x v="24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533">
      <pivotArea dataOnly="0" labelOnly="1" fieldPosition="0">
        <references count="4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532">
      <pivotArea dataOnly="0" labelOnly="1" fieldPosition="0">
        <references count="4">
          <reference field="2" count="1" selected="0">
            <x v="25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5531">
      <pivotArea dataOnly="0" labelOnly="1" fieldPosition="0">
        <references count="4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15530">
      <pivotArea dataOnly="0" labelOnly="1" fieldPosition="0">
        <references count="4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529">
      <pivotArea dataOnly="0" labelOnly="1" fieldPosition="0">
        <references count="4">
          <reference field="2" count="1" selected="0">
            <x v="253"/>
          </reference>
          <reference field="3" count="1" selected="0">
            <x v="3"/>
          </reference>
          <reference field="4" count="1" selected="0">
            <x v="7"/>
          </reference>
          <reference field="5" count="1">
            <x v="2"/>
          </reference>
        </references>
      </pivotArea>
    </format>
    <format dxfId="15528">
      <pivotArea dataOnly="0" labelOnly="1" fieldPosition="0">
        <references count="4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527">
      <pivotArea dataOnly="0" labelOnly="1" fieldPosition="0">
        <references count="4">
          <reference field="2" count="1" selected="0">
            <x v="25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526">
      <pivotArea dataOnly="0" labelOnly="1" fieldPosition="0">
        <references count="4">
          <reference field="2" count="1" selected="0">
            <x v="257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3"/>
          </reference>
        </references>
      </pivotArea>
    </format>
    <format dxfId="15525">
      <pivotArea dataOnly="0" labelOnly="1" fieldPosition="0">
        <references count="4">
          <reference field="2" count="1" selected="0">
            <x v="258"/>
          </reference>
          <reference field="3" count="1" selected="0">
            <x v="9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15524">
      <pivotArea dataOnly="0" labelOnly="1" fieldPosition="0">
        <references count="4">
          <reference field="2" count="1" selected="0">
            <x v="25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5523">
      <pivotArea dataOnly="0" labelOnly="1" fieldPosition="0">
        <references count="4">
          <reference field="2" count="1" selected="0">
            <x v="261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15522">
      <pivotArea dataOnly="0" labelOnly="1" fieldPosition="0">
        <references count="4">
          <reference field="2" count="1" selected="0">
            <x v="26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521">
      <pivotArea dataOnly="0" labelOnly="1" fieldPosition="0">
        <references count="4">
          <reference field="2" count="1" selected="0">
            <x v="26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5520">
      <pivotArea dataOnly="0" labelOnly="1" fieldPosition="0">
        <references count="4">
          <reference field="2" count="1" selected="0">
            <x v="265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5519">
      <pivotArea dataOnly="0" labelOnly="1" fieldPosition="0">
        <references count="4">
          <reference field="2" count="1" selected="0">
            <x v="266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5518">
      <pivotArea dataOnly="0" labelOnly="1" fieldPosition="0">
        <references count="4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517">
      <pivotArea dataOnly="0" labelOnly="1" fieldPosition="0">
        <references count="4">
          <reference field="2" count="1" selected="0">
            <x v="270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516">
      <pivotArea dataOnly="0" labelOnly="1" fieldPosition="0">
        <references count="4">
          <reference field="2" count="1" selected="0">
            <x v="271"/>
          </reference>
          <reference field="3" count="1" selected="0">
            <x v="4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15515">
      <pivotArea dataOnly="0" labelOnly="1" fieldPosition="0">
        <references count="4">
          <reference field="2" count="1" selected="0">
            <x v="272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514">
      <pivotArea dataOnly="0" labelOnly="1" fieldPosition="0">
        <references count="4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5513">
      <pivotArea dataOnly="0" labelOnly="1" fieldPosition="0">
        <references count="4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512">
      <pivotArea dataOnly="0" labelOnly="1" fieldPosition="0">
        <references count="4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511">
      <pivotArea dataOnly="0" labelOnly="1" fieldPosition="0">
        <references count="4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5510">
      <pivotArea dataOnly="0" labelOnly="1" fieldPosition="0">
        <references count="4">
          <reference field="2" count="1" selected="0">
            <x v="279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15509">
      <pivotArea dataOnly="0" labelOnly="1" fieldPosition="0">
        <references count="4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5508">
      <pivotArea dataOnly="0" labelOnly="1" fieldPosition="0">
        <references count="4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5507">
      <pivotArea dataOnly="0" labelOnly="1" fieldPosition="0">
        <references count="4">
          <reference field="2" count="1" selected="0">
            <x v="28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5506">
      <pivotArea dataOnly="0" labelOnly="1" fieldPosition="0">
        <references count="4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15505">
      <pivotArea dataOnly="0" labelOnly="1" fieldPosition="0">
        <references count="4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504">
      <pivotArea dataOnly="0" labelOnly="1" fieldPosition="0">
        <references count="4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5503">
      <pivotArea dataOnly="0" labelOnly="1" fieldPosition="0">
        <references count="4">
          <reference field="2" count="1" selected="0">
            <x v="286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15502">
      <pivotArea dataOnly="0" labelOnly="1" fieldPosition="0">
        <references count="4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5501">
      <pivotArea dataOnly="0" labelOnly="1" fieldPosition="0">
        <references count="4">
          <reference field="2" count="1" selected="0">
            <x v="28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5500">
      <pivotArea dataOnly="0" labelOnly="1" fieldPosition="0">
        <references count="4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5"/>
            <x v="10"/>
          </reference>
        </references>
      </pivotArea>
    </format>
    <format dxfId="15499">
      <pivotArea dataOnly="0" labelOnly="1" fieldPosition="0">
        <references count="4">
          <reference field="2" count="1" selected="0">
            <x v="29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498">
      <pivotArea dataOnly="0" labelOnly="1" fieldPosition="0">
        <references count="4">
          <reference field="2" count="1" selected="0">
            <x v="29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5497">
      <pivotArea dataOnly="0" labelOnly="1" fieldPosition="0">
        <references count="4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496">
      <pivotArea dataOnly="0" labelOnly="1" fieldPosition="0">
        <references count="4">
          <reference field="2" count="1" selected="0">
            <x v="29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495">
      <pivotArea dataOnly="0" labelOnly="1" fieldPosition="0">
        <references count="4">
          <reference field="2" count="1" selected="0">
            <x v="296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15494">
      <pivotArea dataOnly="0" labelOnly="1" fieldPosition="0">
        <references count="4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15493">
      <pivotArea dataOnly="0" labelOnly="1" fieldPosition="0">
        <references count="4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492">
      <pivotArea dataOnly="0" labelOnly="1" fieldPosition="0">
        <references count="4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15491">
      <pivotArea dataOnly="0" labelOnly="1" fieldPosition="0">
        <references count="4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15490">
      <pivotArea dataOnly="0" labelOnly="1" fieldPosition="0">
        <references count="4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5489">
      <pivotArea dataOnly="0" labelOnly="1" fieldPosition="0">
        <references count="4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5488">
      <pivotArea dataOnly="0" labelOnly="1" fieldPosition="0">
        <references count="4">
          <reference field="2" count="1" selected="0">
            <x v="30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487">
      <pivotArea dataOnly="0" labelOnly="1" fieldPosition="0">
        <references count="4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5486">
      <pivotArea dataOnly="0" labelOnly="1" fieldPosition="0">
        <references count="4">
          <reference field="2" count="1" selected="0">
            <x v="3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485">
      <pivotArea dataOnly="0" labelOnly="1" fieldPosition="0">
        <references count="4">
          <reference field="2" count="1" selected="0">
            <x v="3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5484">
      <pivotArea dataOnly="0" labelOnly="1" fieldPosition="0">
        <references count="4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483">
      <pivotArea dataOnly="0" labelOnly="1" fieldPosition="0">
        <references count="4">
          <reference field="2" count="1" selected="0">
            <x v="31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5482">
      <pivotArea dataOnly="0" labelOnly="1" fieldPosition="0">
        <references count="4">
          <reference field="2" count="1" selected="0">
            <x v="31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481">
      <pivotArea dataOnly="0" labelOnly="1" fieldPosition="0">
        <references count="4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480">
      <pivotArea dataOnly="0" labelOnly="1" fieldPosition="0">
        <references count="4">
          <reference field="2" count="1" selected="0">
            <x v="318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479">
      <pivotArea dataOnly="0" labelOnly="1" fieldPosition="0">
        <references count="4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478">
      <pivotArea dataOnly="0" labelOnly="1" fieldPosition="0">
        <references count="4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477">
      <pivotArea dataOnly="0" labelOnly="1" fieldPosition="0">
        <references count="4">
          <reference field="2" count="1" selected="0">
            <x v="32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5476">
      <pivotArea dataOnly="0" labelOnly="1" fieldPosition="0">
        <references count="4">
          <reference field="2" count="1" selected="0">
            <x v="32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5475">
      <pivotArea dataOnly="0" labelOnly="1" fieldPosition="0">
        <references count="4">
          <reference field="2" count="1" selected="0">
            <x v="32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5474">
      <pivotArea dataOnly="0" labelOnly="1" fieldPosition="0">
        <references count="4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5473">
      <pivotArea dataOnly="0" labelOnly="1" fieldPosition="0">
        <references count="4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5472">
      <pivotArea dataOnly="0" labelOnly="1" fieldPosition="0">
        <references count="4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471">
      <pivotArea dataOnly="0" labelOnly="1" fieldPosition="0">
        <references count="4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470">
      <pivotArea dataOnly="0" labelOnly="1" fieldPosition="0">
        <references count="4">
          <reference field="2" count="1" selected="0">
            <x v="33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5469">
      <pivotArea dataOnly="0" labelOnly="1" fieldPosition="0">
        <references count="4">
          <reference field="2" count="1" selected="0">
            <x v="33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468">
      <pivotArea dataOnly="0" labelOnly="1" fieldPosition="0">
        <references count="4">
          <reference field="2" count="1" selected="0">
            <x v="33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5467">
      <pivotArea dataOnly="0" labelOnly="1" fieldPosition="0">
        <references count="4">
          <reference field="2" count="1" selected="0">
            <x v="33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466">
      <pivotArea dataOnly="0" labelOnly="1" fieldPosition="0">
        <references count="4">
          <reference field="2" count="1" selected="0">
            <x v="33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5465">
      <pivotArea dataOnly="0" labelOnly="1" fieldPosition="0">
        <references count="4">
          <reference field="2" count="1" selected="0">
            <x v="33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464">
      <pivotArea dataOnly="0" labelOnly="1" fieldPosition="0">
        <references count="4">
          <reference field="2" count="1" selected="0">
            <x v="33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5463">
      <pivotArea dataOnly="0" labelOnly="1" fieldPosition="0">
        <references count="4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1"/>
          </reference>
        </references>
      </pivotArea>
    </format>
    <format dxfId="15462">
      <pivotArea dataOnly="0" labelOnly="1" fieldPosition="0">
        <references count="4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5461">
      <pivotArea dataOnly="0" labelOnly="1" fieldPosition="0">
        <references count="4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5460">
      <pivotArea dataOnly="0" labelOnly="1" fieldPosition="0">
        <references count="4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459">
      <pivotArea dataOnly="0" labelOnly="1" fieldPosition="0">
        <references count="4">
          <reference field="2" count="1" selected="0">
            <x v="34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5458">
      <pivotArea dataOnly="0" labelOnly="1" fieldPosition="0">
        <references count="4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15457">
      <pivotArea dataOnly="0" labelOnly="1" fieldPosition="0">
        <references count="4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5456">
      <pivotArea dataOnly="0" labelOnly="1" fieldPosition="0">
        <references count="4">
          <reference field="2" count="1" selected="0">
            <x v="35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5455">
      <pivotArea dataOnly="0" labelOnly="1" fieldPosition="0">
        <references count="4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5454">
      <pivotArea dataOnly="0" labelOnly="1" fieldPosition="0">
        <references count="4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6"/>
          </reference>
        </references>
      </pivotArea>
    </format>
    <format dxfId="15453">
      <pivotArea dataOnly="0" labelOnly="1" fieldPosition="0">
        <references count="4">
          <reference field="2" count="1" selected="0">
            <x v="3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452">
      <pivotArea dataOnly="0" labelOnly="1" fieldPosition="0">
        <references count="4">
          <reference field="2" count="1" selected="0">
            <x v="35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5451">
      <pivotArea dataOnly="0" labelOnly="1" fieldPosition="0">
        <references count="4">
          <reference field="2" count="1" selected="0">
            <x v="35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450">
      <pivotArea dataOnly="0" labelOnly="1" fieldPosition="0">
        <references count="4">
          <reference field="2" count="1" selected="0">
            <x v="35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449">
      <pivotArea dataOnly="0" labelOnly="1" fieldPosition="0">
        <references count="4">
          <reference field="2" count="1" selected="0">
            <x v="359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6"/>
          </reference>
        </references>
      </pivotArea>
    </format>
    <format dxfId="15448">
      <pivotArea dataOnly="0" labelOnly="1" fieldPosition="0">
        <references count="4">
          <reference field="2" count="1" selected="0">
            <x v="36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5447">
      <pivotArea dataOnly="0" labelOnly="1" fieldPosition="0">
        <references count="4">
          <reference field="2" count="1" selected="0">
            <x v="36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5446">
      <pivotArea dataOnly="0" labelOnly="1" fieldPosition="0">
        <references count="4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445">
      <pivotArea dataOnly="0" labelOnly="1" fieldPosition="0">
        <references count="4">
          <reference field="2" count="1" selected="0">
            <x v="363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15444">
      <pivotArea dataOnly="0" labelOnly="1" fieldPosition="0">
        <references count="4">
          <reference field="2" count="1" selected="0">
            <x v="36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5443">
      <pivotArea dataOnly="0" labelOnly="1" fieldPosition="0">
        <references count="4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5442">
      <pivotArea dataOnly="0" labelOnly="1" fieldPosition="0">
        <references count="4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441">
      <pivotArea dataOnly="0" labelOnly="1" fieldPosition="0">
        <references count="4">
          <reference field="2" count="1" selected="0">
            <x v="37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5440">
      <pivotArea dataOnly="0" labelOnly="1" fieldPosition="0">
        <references count="4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5439">
      <pivotArea dataOnly="0" labelOnly="1" fieldPosition="0">
        <references count="4">
          <reference field="2" count="1" selected="0">
            <x v="374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10"/>
          </reference>
        </references>
      </pivotArea>
    </format>
    <format dxfId="15438">
      <pivotArea dataOnly="0" labelOnly="1" fieldPosition="0">
        <references count="4">
          <reference field="2" count="1" selected="0">
            <x v="37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437">
      <pivotArea dataOnly="0" labelOnly="1" fieldPosition="0">
        <references count="4">
          <reference field="2" count="1" selected="0">
            <x v="37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436">
      <pivotArea dataOnly="0" labelOnly="1" fieldPosition="0">
        <references count="4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7"/>
          </reference>
        </references>
      </pivotArea>
    </format>
    <format dxfId="15435">
      <pivotArea dataOnly="0" labelOnly="1" fieldPosition="0">
        <references count="4">
          <reference field="2" count="1" selected="0">
            <x v="378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5434">
      <pivotArea dataOnly="0" labelOnly="1" fieldPosition="0">
        <references count="4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433">
      <pivotArea dataOnly="0" labelOnly="1" fieldPosition="0">
        <references count="4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5432">
      <pivotArea dataOnly="0" labelOnly="1" fieldPosition="0">
        <references count="4">
          <reference field="2" count="1" selected="0">
            <x v="38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431">
      <pivotArea dataOnly="0" labelOnly="1" fieldPosition="0">
        <references count="4">
          <reference field="2" count="1" selected="0">
            <x v="38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430">
      <pivotArea dataOnly="0" labelOnly="1" fieldPosition="0">
        <references count="4">
          <reference field="2" count="1" selected="0">
            <x v="38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429">
      <pivotArea dataOnly="0" labelOnly="1" fieldPosition="0">
        <references count="4">
          <reference field="2" count="1" selected="0">
            <x v="38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15428">
      <pivotArea dataOnly="0" labelOnly="1" fieldPosition="0">
        <references count="4">
          <reference field="2" count="1" selected="0">
            <x v="38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5427">
      <pivotArea dataOnly="0" labelOnly="1" fieldPosition="0">
        <references count="4">
          <reference field="2" count="1" selected="0">
            <x v="389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11"/>
          </reference>
        </references>
      </pivotArea>
    </format>
    <format dxfId="15426">
      <pivotArea dataOnly="0" labelOnly="1" fieldPosition="0">
        <references count="4">
          <reference field="2" count="1" selected="0">
            <x v="390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3"/>
            <x v="5"/>
          </reference>
        </references>
      </pivotArea>
    </format>
    <format dxfId="15425">
      <pivotArea dataOnly="0" labelOnly="1" fieldPosition="0">
        <references count="4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424">
      <pivotArea dataOnly="0" labelOnly="1" fieldPosition="0">
        <references count="4">
          <reference field="2" count="1" selected="0">
            <x v="39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423">
      <pivotArea dataOnly="0" labelOnly="1" fieldPosition="0">
        <references count="4">
          <reference field="2" count="1" selected="0">
            <x v="396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0"/>
          </reference>
        </references>
      </pivotArea>
    </format>
    <format dxfId="15422">
      <pivotArea dataOnly="0" labelOnly="1" fieldPosition="0">
        <references count="4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5421">
      <pivotArea dataOnly="0" labelOnly="1" fieldPosition="0">
        <references count="4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3">
            <x v="2"/>
            <x v="3"/>
            <x v="11"/>
          </reference>
        </references>
      </pivotArea>
    </format>
    <format dxfId="15420">
      <pivotArea dataOnly="0" labelOnly="1" fieldPosition="0">
        <references count="4">
          <reference field="2" count="1" selected="0">
            <x v="400"/>
          </reference>
          <reference field="3" count="1" selected="0">
            <x v="8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5419">
      <pivotArea dataOnly="0" labelOnly="1" fieldPosition="0">
        <references count="4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418">
      <pivotArea dataOnly="0" labelOnly="1" fieldPosition="0">
        <references count="4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5417">
      <pivotArea dataOnly="0" labelOnly="1" fieldPosition="0">
        <references count="4">
          <reference field="2" count="1" selected="0">
            <x v="40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5416">
      <pivotArea dataOnly="0" labelOnly="1" fieldPosition="0">
        <references count="4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415">
      <pivotArea dataOnly="0" labelOnly="1" fieldPosition="0">
        <references count="4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2">
            <x v="2"/>
            <x v="3"/>
          </reference>
        </references>
      </pivotArea>
    </format>
    <format dxfId="15414">
      <pivotArea dataOnly="0" labelOnly="1" fieldPosition="0">
        <references count="4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7"/>
          </reference>
        </references>
      </pivotArea>
    </format>
    <format dxfId="15413">
      <pivotArea dataOnly="0" labelOnly="1" fieldPosition="0">
        <references count="4">
          <reference field="2" count="1" selected="0">
            <x v="4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412">
      <pivotArea dataOnly="0" labelOnly="1" fieldPosition="0">
        <references count="4">
          <reference field="2" count="1" selected="0">
            <x v="41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411">
      <pivotArea dataOnly="0" labelOnly="1" fieldPosition="0">
        <references count="4">
          <reference field="2" count="1" selected="0">
            <x v="413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5410">
      <pivotArea dataOnly="0" labelOnly="1" fieldPosition="0">
        <references count="4">
          <reference field="2" count="1" selected="0">
            <x v="414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5409">
      <pivotArea dataOnly="0" labelOnly="1" fieldPosition="0">
        <references count="4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5408">
      <pivotArea dataOnly="0" labelOnly="1" fieldPosition="0">
        <references count="4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5407">
      <pivotArea dataOnly="0" labelOnly="1" fieldPosition="0">
        <references count="4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406">
      <pivotArea dataOnly="0" labelOnly="1" fieldPosition="0">
        <references count="4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1"/>
          </reference>
        </references>
      </pivotArea>
    </format>
    <format dxfId="15405">
      <pivotArea dataOnly="0" labelOnly="1" fieldPosition="0">
        <references count="4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>
            <x v="5"/>
          </reference>
        </references>
      </pivotArea>
    </format>
    <format dxfId="15404">
      <pivotArea dataOnly="0" labelOnly="1" fieldPosition="0">
        <references count="4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5403">
      <pivotArea dataOnly="0" labelOnly="1" fieldPosition="0">
        <references count="4">
          <reference field="2" count="1" selected="0">
            <x v="422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5402">
      <pivotArea dataOnly="0" labelOnly="1" fieldPosition="0">
        <references count="4">
          <reference field="2" count="1" selected="0">
            <x v="423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5401">
      <pivotArea dataOnly="0" labelOnly="1" fieldPosition="0">
        <references count="4">
          <reference field="2" count="1" selected="0">
            <x v="425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15400">
      <pivotArea dataOnly="0" labelOnly="1" fieldPosition="0">
        <references count="4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>
            <x v="11"/>
          </reference>
        </references>
      </pivotArea>
    </format>
    <format dxfId="15399">
      <pivotArea dataOnly="0" labelOnly="1" fieldPosition="0">
        <references count="5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5398">
      <pivotArea dataOnly="0" labelOnly="1" fieldPosition="0">
        <references count="5">
          <reference field="2" count="1" selected="0">
            <x v="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5397">
      <pivotArea dataOnly="0" labelOnly="1" fieldPosition="0">
        <references count="5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5396">
      <pivotArea dataOnly="0" labelOnly="1" fieldPosition="0">
        <references count="5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5395">
      <pivotArea dataOnly="0" labelOnly="1" fieldPosition="0">
        <references count="5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5394">
      <pivotArea dataOnly="0" labelOnly="1" fieldPosition="0">
        <references count="5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5393">
      <pivotArea dataOnly="0" labelOnly="1" fieldPosition="0">
        <references count="5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5392">
      <pivotArea dataOnly="0" labelOnly="1" fieldPosition="0">
        <references count="5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5391">
      <pivotArea dataOnly="0" labelOnly="1" fieldPosition="0">
        <references count="5">
          <reference field="2" count="1" selected="0">
            <x v="10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5390">
      <pivotArea dataOnly="0" labelOnly="1" fieldPosition="0">
        <references count="5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5389">
      <pivotArea dataOnly="0" labelOnly="1" fieldPosition="0">
        <references count="5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5388">
      <pivotArea dataOnly="0" labelOnly="1" fieldPosition="0">
        <references count="5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5387">
      <pivotArea dataOnly="0" labelOnly="1" fieldPosition="0">
        <references count="5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5386">
      <pivotArea dataOnly="0" labelOnly="1" fieldPosition="0">
        <references count="5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5385">
      <pivotArea dataOnly="0" labelOnly="1" fieldPosition="0">
        <references count="5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5384">
      <pivotArea dataOnly="0" labelOnly="1" fieldPosition="0">
        <references count="5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5383">
      <pivotArea dataOnly="0" labelOnly="1" fieldPosition="0">
        <references count="5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>
            <x v="1"/>
          </reference>
        </references>
      </pivotArea>
    </format>
    <format dxfId="15382">
      <pivotArea dataOnly="0" labelOnly="1" fieldPosition="0">
        <references count="5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5381">
      <pivotArea dataOnly="0" labelOnly="1" fieldPosition="0">
        <references count="5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5380">
      <pivotArea dataOnly="0" labelOnly="1" fieldPosition="0">
        <references count="5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5379">
      <pivotArea dataOnly="0" labelOnly="1" fieldPosition="0">
        <references count="5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5378">
      <pivotArea dataOnly="0" labelOnly="1" fieldPosition="0">
        <references count="5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5377">
      <pivotArea dataOnly="0" labelOnly="1" fieldPosition="0">
        <references count="5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5"/>
          </reference>
        </references>
      </pivotArea>
    </format>
    <format dxfId="15376">
      <pivotArea dataOnly="0" labelOnly="1" fieldPosition="0">
        <references count="5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4"/>
          </reference>
        </references>
      </pivotArea>
    </format>
    <format dxfId="15375">
      <pivotArea dataOnly="0" labelOnly="1" fieldPosition="0">
        <references count="5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5374">
      <pivotArea dataOnly="0" labelOnly="1" fieldPosition="0">
        <references count="5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5373">
      <pivotArea dataOnly="0" labelOnly="1" fieldPosition="0">
        <references count="5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15372">
      <pivotArea dataOnly="0" labelOnly="1" fieldPosition="0">
        <references count="5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5371">
      <pivotArea dataOnly="0" labelOnly="1" fieldPosition="0">
        <references count="5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5370">
      <pivotArea dataOnly="0" labelOnly="1" fieldPosition="0">
        <references count="5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>
            <x v="0"/>
          </reference>
        </references>
      </pivotArea>
    </format>
    <format dxfId="15369">
      <pivotArea dataOnly="0" labelOnly="1" fieldPosition="0">
        <references count="5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1"/>
          </reference>
        </references>
      </pivotArea>
    </format>
    <format dxfId="15368">
      <pivotArea dataOnly="0" labelOnly="1" fieldPosition="0">
        <references count="5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5367">
      <pivotArea dataOnly="0" labelOnly="1" fieldPosition="0">
        <references count="5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5366">
      <pivotArea dataOnly="0" labelOnly="1" fieldPosition="0">
        <references count="5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5365">
      <pivotArea dataOnly="0" labelOnly="1" fieldPosition="0">
        <references count="5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5364">
      <pivotArea dataOnly="0" labelOnly="1" fieldPosition="0">
        <references count="5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5363">
      <pivotArea dataOnly="0" labelOnly="1" fieldPosition="0">
        <references count="5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5362">
      <pivotArea dataOnly="0" labelOnly="1" fieldPosition="0">
        <references count="5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5361">
      <pivotArea dataOnly="0" labelOnly="1" fieldPosition="0">
        <references count="5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5360">
      <pivotArea dataOnly="0" labelOnly="1" fieldPosition="0">
        <references count="5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>
            <x v="0"/>
          </reference>
        </references>
      </pivotArea>
    </format>
    <format dxfId="15359">
      <pivotArea dataOnly="0" labelOnly="1" fieldPosition="0">
        <references count="5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5358">
      <pivotArea dataOnly="0" labelOnly="1" fieldPosition="0">
        <references count="5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5357">
      <pivotArea dataOnly="0" labelOnly="1" fieldPosition="0">
        <references count="5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15356">
      <pivotArea dataOnly="0" labelOnly="1" fieldPosition="0">
        <references count="5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5355">
      <pivotArea dataOnly="0" labelOnly="1" fieldPosition="0">
        <references count="5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5354">
      <pivotArea dataOnly="0" labelOnly="1" fieldPosition="0">
        <references count="5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5353">
      <pivotArea dataOnly="0" labelOnly="1" fieldPosition="0">
        <references count="5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5352">
      <pivotArea dataOnly="0" labelOnly="1" fieldPosition="0">
        <references count="5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5351">
      <pivotArea dataOnly="0" labelOnly="1" fieldPosition="0">
        <references count="5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5350">
      <pivotArea dataOnly="0" labelOnly="1" fieldPosition="0">
        <references count="5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15349">
      <pivotArea dataOnly="0" labelOnly="1" fieldPosition="0">
        <references count="5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>
            <x v="3"/>
          </reference>
        </references>
      </pivotArea>
    </format>
    <format dxfId="15348">
      <pivotArea dataOnly="0" labelOnly="1" fieldPosition="0">
        <references count="5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5347">
      <pivotArea dataOnly="0" labelOnly="1" fieldPosition="0">
        <references count="5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5346">
      <pivotArea dataOnly="0" labelOnly="1" fieldPosition="0">
        <references count="5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5345">
      <pivotArea dataOnly="0" labelOnly="1" fieldPosition="0">
        <references count="5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5344">
      <pivotArea dataOnly="0" labelOnly="1" fieldPosition="0">
        <references count="5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5343">
      <pivotArea dataOnly="0" labelOnly="1" fieldPosition="0">
        <references count="5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5342">
      <pivotArea dataOnly="0" labelOnly="1" fieldPosition="0">
        <references count="5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5341">
      <pivotArea dataOnly="0" labelOnly="1" fieldPosition="0">
        <references count="5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5340">
      <pivotArea dataOnly="0" labelOnly="1" fieldPosition="0">
        <references count="5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1"/>
          </reference>
        </references>
      </pivotArea>
    </format>
    <format dxfId="15339">
      <pivotArea dataOnly="0" labelOnly="1" fieldPosition="0">
        <references count="5">
          <reference field="2" count="1" selected="0">
            <x v="1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5338">
      <pivotArea dataOnly="0" labelOnly="1" fieldPosition="0">
        <references count="5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5337">
      <pivotArea dataOnly="0" labelOnly="1" fieldPosition="0">
        <references count="5">
          <reference field="2" count="1" selected="0">
            <x v="12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5336">
      <pivotArea dataOnly="0" labelOnly="1" fieldPosition="0">
        <references count="5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5335">
      <pivotArea dataOnly="0" labelOnly="1" fieldPosition="0">
        <references count="5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>
            <x v="1"/>
          </reference>
        </references>
      </pivotArea>
    </format>
    <format dxfId="15334">
      <pivotArea dataOnly="0" labelOnly="1" fieldPosition="0">
        <references count="5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5333">
      <pivotArea dataOnly="0" labelOnly="1" fieldPosition="0">
        <references count="5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5332">
      <pivotArea dataOnly="0" labelOnly="1" fieldPosition="0">
        <references count="5">
          <reference field="2" count="1" selected="0">
            <x v="13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5331">
      <pivotArea dataOnly="0" labelOnly="1" fieldPosition="0">
        <references count="5">
          <reference field="2" count="1" selected="0">
            <x v="13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5330">
      <pivotArea dataOnly="0" labelOnly="1" fieldPosition="0">
        <references count="5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15329">
      <pivotArea dataOnly="0" labelOnly="1" fieldPosition="0">
        <references count="5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5"/>
          </reference>
        </references>
      </pivotArea>
    </format>
    <format dxfId="15328">
      <pivotArea dataOnly="0" labelOnly="1" fieldPosition="0">
        <references count="5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15327">
      <pivotArea dataOnly="0" labelOnly="1" fieldPosition="0">
        <references count="5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5326">
      <pivotArea dataOnly="0" labelOnly="1" fieldPosition="0">
        <references count="5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15325">
      <pivotArea dataOnly="0" labelOnly="1" fieldPosition="0">
        <references count="5">
          <reference field="2" count="1" selected="0">
            <x v="15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5324">
      <pivotArea dataOnly="0" labelOnly="1" fieldPosition="0">
        <references count="5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3"/>
          </reference>
        </references>
      </pivotArea>
    </format>
    <format dxfId="15323">
      <pivotArea dataOnly="0" labelOnly="1" fieldPosition="0">
        <references count="5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5322">
      <pivotArea dataOnly="0" labelOnly="1" fieldPosition="0">
        <references count="5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15321">
      <pivotArea dataOnly="0" labelOnly="1" fieldPosition="0">
        <references count="5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5320">
      <pivotArea dataOnly="0" labelOnly="1" fieldPosition="0">
        <references count="5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5319">
      <pivotArea dataOnly="0" labelOnly="1" fieldPosition="0">
        <references count="5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5318">
      <pivotArea dataOnly="0" labelOnly="1" fieldPosition="0">
        <references count="5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5317">
      <pivotArea dataOnly="0" labelOnly="1" fieldPosition="0">
        <references count="5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5316">
      <pivotArea dataOnly="0" labelOnly="1" fieldPosition="0">
        <references count="5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5"/>
          </reference>
        </references>
      </pivotArea>
    </format>
    <format dxfId="15315">
      <pivotArea dataOnly="0" labelOnly="1" fieldPosition="0">
        <references count="5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5314">
      <pivotArea dataOnly="0" labelOnly="1" fieldPosition="0">
        <references count="5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1"/>
          </reference>
        </references>
      </pivotArea>
    </format>
    <format dxfId="15313">
      <pivotArea dataOnly="0" labelOnly="1" fieldPosition="0">
        <references count="5">
          <reference field="2" count="1" selected="0">
            <x v="17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3"/>
          </reference>
        </references>
      </pivotArea>
    </format>
    <format dxfId="15312">
      <pivotArea dataOnly="0" labelOnly="1" fieldPosition="0">
        <references count="5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5311">
      <pivotArea dataOnly="0" labelOnly="1" fieldPosition="0">
        <references count="5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5310">
      <pivotArea dataOnly="0" labelOnly="1" fieldPosition="0">
        <references count="5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5309">
      <pivotArea dataOnly="0" labelOnly="1" fieldPosition="0">
        <references count="5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5308">
      <pivotArea dataOnly="0" labelOnly="1" fieldPosition="0">
        <references count="5">
          <reference field="2" count="1" selected="0">
            <x v="185"/>
          </reference>
          <reference field="3" count="1" selected="0">
            <x v="4"/>
          </reference>
          <reference field="4" count="1" selected="0">
            <x v="7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15307">
      <pivotArea dataOnly="0" labelOnly="1" fieldPosition="0">
        <references count="5">
          <reference field="2" count="1" selected="0">
            <x v="1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5306">
      <pivotArea dataOnly="0" labelOnly="1" fieldPosition="0">
        <references count="5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5305">
      <pivotArea dataOnly="0" labelOnly="1" fieldPosition="0">
        <references count="5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8"/>
          </reference>
          <reference field="6" count="1">
            <x v="2"/>
          </reference>
        </references>
      </pivotArea>
    </format>
    <format dxfId="15304">
      <pivotArea dataOnly="0" labelOnly="1" fieldPosition="0">
        <references count="5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15303">
      <pivotArea dataOnly="0" labelOnly="1" fieldPosition="0">
        <references count="5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5302">
      <pivotArea dataOnly="0" labelOnly="1" fieldPosition="0">
        <references count="5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>
            <x v="2"/>
          </reference>
        </references>
      </pivotArea>
    </format>
    <format dxfId="15301">
      <pivotArea dataOnly="0" labelOnly="1" fieldPosition="0">
        <references count="5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1"/>
          </reference>
        </references>
      </pivotArea>
    </format>
    <format dxfId="15300">
      <pivotArea dataOnly="0" labelOnly="1" fieldPosition="0">
        <references count="5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0"/>
          </reference>
        </references>
      </pivotArea>
    </format>
    <format dxfId="15299">
      <pivotArea dataOnly="0" labelOnly="1" fieldPosition="0">
        <references count="5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1"/>
          </reference>
        </references>
      </pivotArea>
    </format>
    <format dxfId="15298">
      <pivotArea dataOnly="0" labelOnly="1" fieldPosition="0">
        <references count="5">
          <reference field="2" count="1" selected="0">
            <x v="2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5297">
      <pivotArea dataOnly="0" labelOnly="1" fieldPosition="0">
        <references count="5">
          <reference field="2" count="1" selected="0">
            <x v="21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5296">
      <pivotArea dataOnly="0" labelOnly="1" fieldPosition="0">
        <references count="5">
          <reference field="2" count="1" selected="0">
            <x v="21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5295">
      <pivotArea dataOnly="0" labelOnly="1" fieldPosition="0">
        <references count="5">
          <reference field="2" count="1" selected="0">
            <x v="2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5294">
      <pivotArea dataOnly="0" labelOnly="1" fieldPosition="0">
        <references count="5">
          <reference field="2" count="1" selected="0">
            <x v="213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5293">
      <pivotArea dataOnly="0" labelOnly="1" fieldPosition="0">
        <references count="5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3"/>
          </reference>
        </references>
      </pivotArea>
    </format>
    <format dxfId="15292">
      <pivotArea dataOnly="0" labelOnly="1" fieldPosition="0">
        <references count="5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5291">
      <pivotArea dataOnly="0" labelOnly="1" fieldPosition="0">
        <references count="5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5290">
      <pivotArea dataOnly="0" labelOnly="1" fieldPosition="0">
        <references count="5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5289">
      <pivotArea dataOnly="0" labelOnly="1" fieldPosition="0">
        <references count="5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8"/>
          </reference>
          <reference field="6" count="1">
            <x v="0"/>
          </reference>
        </references>
      </pivotArea>
    </format>
    <format dxfId="15288">
      <pivotArea dataOnly="0" labelOnly="1" fieldPosition="0">
        <references count="5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5287">
      <pivotArea dataOnly="0" labelOnly="1" fieldPosition="0">
        <references count="5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5286">
      <pivotArea dataOnly="0" labelOnly="1" fieldPosition="0">
        <references count="5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15285">
      <pivotArea dataOnly="0" labelOnly="1" fieldPosition="0">
        <references count="5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5284">
      <pivotArea dataOnly="0" labelOnly="1" fieldPosition="0">
        <references count="5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5283">
      <pivotArea dataOnly="0" labelOnly="1" fieldPosition="0">
        <references count="5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4"/>
          </reference>
          <reference field="6" count="1">
            <x v="5"/>
          </reference>
        </references>
      </pivotArea>
    </format>
    <format dxfId="15282">
      <pivotArea dataOnly="0" labelOnly="1" fieldPosition="0">
        <references count="5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5281">
      <pivotArea dataOnly="0" labelOnly="1" fieldPosition="0">
        <references count="5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5"/>
          </reference>
          <reference field="6" count="1">
            <x v="5"/>
          </reference>
        </references>
      </pivotArea>
    </format>
    <format dxfId="15280">
      <pivotArea dataOnly="0" labelOnly="1" fieldPosition="0">
        <references count="5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5279">
      <pivotArea dataOnly="0" labelOnly="1" fieldPosition="0">
        <references count="5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4"/>
          </reference>
          <reference field="6" count="1">
            <x v="5"/>
          </reference>
        </references>
      </pivotArea>
    </format>
    <format dxfId="15278">
      <pivotArea dataOnly="0" labelOnly="1" fieldPosition="0">
        <references count="5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5277">
      <pivotArea dataOnly="0" labelOnly="1" fieldPosition="0">
        <references count="5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5276">
      <pivotArea dataOnly="0" labelOnly="1" fieldPosition="0">
        <references count="5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5275">
      <pivotArea dataOnly="0" labelOnly="1" fieldPosition="0">
        <references count="5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5274">
      <pivotArea dataOnly="0" labelOnly="1" fieldPosition="0">
        <references count="5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5273">
      <pivotArea dataOnly="0" labelOnly="1" fieldPosition="0">
        <references count="5">
          <reference field="2" count="1" selected="0">
            <x v="257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3"/>
          </reference>
          <reference field="6" count="1">
            <x v="5"/>
          </reference>
        </references>
      </pivotArea>
    </format>
    <format dxfId="15272">
      <pivotArea dataOnly="0" labelOnly="1" fieldPosition="0">
        <references count="5">
          <reference field="2" count="1" selected="0">
            <x v="2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5271">
      <pivotArea dataOnly="0" labelOnly="1" fieldPosition="0">
        <references count="5">
          <reference field="2" count="1" selected="0">
            <x v="26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5270">
      <pivotArea dataOnly="0" labelOnly="1" fieldPosition="0">
        <references count="5">
          <reference field="2" count="1" selected="0">
            <x v="26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5269">
      <pivotArea dataOnly="0" labelOnly="1" fieldPosition="0">
        <references count="5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15268">
      <pivotArea dataOnly="0" labelOnly="1" fieldPosition="0">
        <references count="5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5267">
      <pivotArea dataOnly="0" labelOnly="1" fieldPosition="0">
        <references count="5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5266">
      <pivotArea dataOnly="0" labelOnly="1" fieldPosition="0">
        <references count="5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5265">
      <pivotArea dataOnly="0" labelOnly="1" fieldPosition="0">
        <references count="5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1"/>
          </reference>
        </references>
      </pivotArea>
    </format>
    <format dxfId="15264">
      <pivotArea dataOnly="0" labelOnly="1" fieldPosition="0">
        <references count="5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5263">
      <pivotArea dataOnly="0" labelOnly="1" fieldPosition="0">
        <references count="5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5262">
      <pivotArea dataOnly="0" labelOnly="1" fieldPosition="0">
        <references count="5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5261">
      <pivotArea dataOnly="0" labelOnly="1" fieldPosition="0">
        <references count="5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5260">
      <pivotArea dataOnly="0" labelOnly="1" fieldPosition="0">
        <references count="5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5259">
      <pivotArea dataOnly="0" labelOnly="1" fieldPosition="0">
        <references count="5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5258">
      <pivotArea dataOnly="0" labelOnly="1" fieldPosition="0">
        <references count="5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15257">
      <pivotArea dataOnly="0" labelOnly="1" fieldPosition="0">
        <references count="5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1"/>
          </reference>
        </references>
      </pivotArea>
    </format>
    <format dxfId="15256">
      <pivotArea dataOnly="0" labelOnly="1" fieldPosition="0">
        <references count="5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5255">
      <pivotArea dataOnly="0" labelOnly="1" fieldPosition="0">
        <references count="5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>
            <x v="6"/>
          </reference>
        </references>
      </pivotArea>
    </format>
    <format dxfId="15254">
      <pivotArea dataOnly="0" labelOnly="1" fieldPosition="0">
        <references count="5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5253">
      <pivotArea dataOnly="0" labelOnly="1" fieldPosition="0">
        <references count="5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5252">
      <pivotArea dataOnly="0" labelOnly="1" fieldPosition="0">
        <references count="5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5251">
      <pivotArea dataOnly="0" labelOnly="1" fieldPosition="0">
        <references count="5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5250">
      <pivotArea dataOnly="0" labelOnly="1" fieldPosition="0">
        <references count="5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5249">
      <pivotArea dataOnly="0" labelOnly="1" fieldPosition="0">
        <references count="5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5248">
      <pivotArea dataOnly="0" labelOnly="1" fieldPosition="0">
        <references count="5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1"/>
          </reference>
        </references>
      </pivotArea>
    </format>
    <format dxfId="15247">
      <pivotArea dataOnly="0" labelOnly="1" fieldPosition="0">
        <references count="5">
          <reference field="2" count="1" selected="0">
            <x v="32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5246">
      <pivotArea dataOnly="0" labelOnly="1" fieldPosition="0">
        <references count="5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15245">
      <pivotArea dataOnly="0" labelOnly="1" fieldPosition="0">
        <references count="5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5244">
      <pivotArea dataOnly="0" labelOnly="1" fieldPosition="0">
        <references count="5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15243">
      <pivotArea dataOnly="0" labelOnly="1" fieldPosition="0">
        <references count="5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5242">
      <pivotArea dataOnly="0" labelOnly="1" fieldPosition="0">
        <references count="5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5241">
      <pivotArea dataOnly="0" labelOnly="1" fieldPosition="0">
        <references count="5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5240">
      <pivotArea dataOnly="0" labelOnly="1" fieldPosition="0">
        <references count="5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5239">
      <pivotArea dataOnly="0" labelOnly="1" fieldPosition="0">
        <references count="5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5238">
      <pivotArea dataOnly="0" labelOnly="1" fieldPosition="0">
        <references count="5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15237">
      <pivotArea dataOnly="0" labelOnly="1" fieldPosition="0">
        <references count="5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5236">
      <pivotArea dataOnly="0" labelOnly="1" fieldPosition="0">
        <references count="5">
          <reference field="2" count="1" selected="0">
            <x v="36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15235">
      <pivotArea dataOnly="0" labelOnly="1" fieldPosition="0">
        <references count="5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5234">
      <pivotArea dataOnly="0" labelOnly="1" fieldPosition="0">
        <references count="5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5233">
      <pivotArea dataOnly="0" labelOnly="1" fieldPosition="0">
        <references count="5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5232">
      <pivotArea dataOnly="0" labelOnly="1" fieldPosition="0">
        <references count="5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15231">
      <pivotArea dataOnly="0" labelOnly="1" fieldPosition="0">
        <references count="5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5230">
      <pivotArea dataOnly="0" labelOnly="1" fieldPosition="0">
        <references count="5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6"/>
          </reference>
          <reference field="6" count="1">
            <x v="1"/>
          </reference>
        </references>
      </pivotArea>
    </format>
    <format dxfId="15229">
      <pivotArea dataOnly="0" labelOnly="1" fieldPosition="0">
        <references count="5">
          <reference field="2" count="1" selected="0">
            <x v="38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5228">
      <pivotArea dataOnly="0" labelOnly="1" fieldPosition="0">
        <references count="5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0"/>
          </reference>
          <reference field="6" count="1">
            <x v="1"/>
          </reference>
        </references>
      </pivotArea>
    </format>
    <format dxfId="15227">
      <pivotArea dataOnly="0" labelOnly="1" fieldPosition="0">
        <references count="5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5226">
      <pivotArea dataOnly="0" labelOnly="1" fieldPosition="0">
        <references count="5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5225">
      <pivotArea dataOnly="0" labelOnly="1" fieldPosition="0">
        <references count="5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5224">
      <pivotArea dataOnly="0" labelOnly="1" fieldPosition="0">
        <references count="5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5223">
      <pivotArea dataOnly="0" labelOnly="1" fieldPosition="0">
        <references count="5">
          <reference field="2" count="1" selected="0">
            <x v="4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15222">
      <pivotArea dataOnly="0" labelOnly="1" fieldPosition="0">
        <references count="5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5221">
      <pivotArea dataOnly="0" labelOnly="1" fieldPosition="0">
        <references count="5">
          <reference field="2" count="1" selected="0">
            <x v="40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5220">
      <pivotArea dataOnly="0" labelOnly="1" fieldPosition="0">
        <references count="5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5219">
      <pivotArea dataOnly="0" labelOnly="1" fieldPosition="0">
        <references count="5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5218">
      <pivotArea dataOnly="0" labelOnly="1" fieldPosition="0">
        <references count="5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15217">
      <pivotArea dataOnly="0" labelOnly="1" fieldPosition="0">
        <references count="5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5216">
      <pivotArea dataOnly="0" labelOnly="1" fieldPosition="0">
        <references count="5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5215">
      <pivotArea dataOnly="0" labelOnly="1" fieldPosition="0">
        <references count="5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5214">
      <pivotArea dataOnly="0" labelOnly="1" fieldPosition="0">
        <references count="5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5213">
      <pivotArea dataOnly="0" labelOnly="1" fieldPosition="0">
        <references count="6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212">
      <pivotArea dataOnly="0" labelOnly="1" fieldPosition="0">
        <references count="6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5211">
      <pivotArea dataOnly="0" labelOnly="1" fieldPosition="0">
        <references count="6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210">
      <pivotArea dataOnly="0" labelOnly="1" fieldPosition="0">
        <references count="6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5209">
      <pivotArea dataOnly="0" labelOnly="1" fieldPosition="0">
        <references count="6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208">
      <pivotArea dataOnly="0" labelOnly="1" fieldPosition="0">
        <references count="6">
          <reference field="2" count="1" selected="0">
            <x v="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207">
      <pivotArea dataOnly="0" labelOnly="1" fieldPosition="0">
        <references count="6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206">
      <pivotArea dataOnly="0" labelOnly="1" fieldPosition="0">
        <references count="6">
          <reference field="2" count="1" selected="0">
            <x v="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6"/>
          </reference>
        </references>
      </pivotArea>
    </format>
    <format dxfId="15205">
      <pivotArea dataOnly="0" labelOnly="1" fieldPosition="0">
        <references count="6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15204">
      <pivotArea dataOnly="0" labelOnly="1" fieldPosition="0">
        <references count="6">
          <reference field="2" count="1" selected="0">
            <x v="1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203">
      <pivotArea dataOnly="0" labelOnly="1" fieldPosition="0">
        <references count="6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202">
      <pivotArea dataOnly="0" labelOnly="1" fieldPosition="0">
        <references count="6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201">
      <pivotArea dataOnly="0" labelOnly="1" fieldPosition="0">
        <references count="6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200">
      <pivotArea dataOnly="0" labelOnly="1" fieldPosition="0">
        <references count="6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199">
      <pivotArea dataOnly="0" labelOnly="1" fieldPosition="0">
        <references count="6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198">
      <pivotArea dataOnly="0" labelOnly="1" fieldPosition="0">
        <references count="6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197">
      <pivotArea dataOnly="0" labelOnly="1" fieldPosition="0">
        <references count="6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196">
      <pivotArea dataOnly="0" labelOnly="1" fieldPosition="0">
        <references count="6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5195">
      <pivotArea dataOnly="0" labelOnly="1" fieldPosition="0">
        <references count="6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5194">
      <pivotArea dataOnly="0" labelOnly="1" fieldPosition="0">
        <references count="6">
          <reference field="2" count="1" selected="0">
            <x v="3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5193">
      <pivotArea dataOnly="0" labelOnly="1" fieldPosition="0">
        <references count="6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192">
      <pivotArea dataOnly="0" labelOnly="1" fieldPosition="0">
        <references count="6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5191">
      <pivotArea dataOnly="0" labelOnly="1" fieldPosition="0">
        <references count="6">
          <reference field="2" count="1" selected="0">
            <x v="34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190">
      <pivotArea dataOnly="0" labelOnly="1" fieldPosition="0">
        <references count="6">
          <reference field="2" count="1" selected="0">
            <x v="3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5189">
      <pivotArea dataOnly="0" labelOnly="1" fieldPosition="0">
        <references count="6">
          <reference field="2" count="1" selected="0">
            <x v="3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188">
      <pivotArea dataOnly="0" labelOnly="1" fieldPosition="0">
        <references count="6">
          <reference field="2" count="1" selected="0">
            <x v="3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187">
      <pivotArea dataOnly="0" labelOnly="1" fieldPosition="0">
        <references count="6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5186">
      <pivotArea dataOnly="0" labelOnly="1" fieldPosition="0">
        <references count="6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185">
      <pivotArea dataOnly="0" labelOnly="1" fieldPosition="0">
        <references count="6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>
            <x v="3"/>
          </reference>
        </references>
      </pivotArea>
    </format>
    <format dxfId="15184">
      <pivotArea dataOnly="0" labelOnly="1" fieldPosition="0">
        <references count="6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4"/>
          </reference>
          <reference field="7" count="1">
            <x v="13"/>
          </reference>
        </references>
      </pivotArea>
    </format>
    <format dxfId="15183">
      <pivotArea dataOnly="0" labelOnly="1" fieldPosition="0">
        <references count="6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5182">
      <pivotArea dataOnly="0" labelOnly="1" fieldPosition="0">
        <references count="6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181">
      <pivotArea dataOnly="0" labelOnly="1" fieldPosition="0">
        <references count="6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3"/>
          </reference>
        </references>
      </pivotArea>
    </format>
    <format dxfId="15180">
      <pivotArea dataOnly="0" labelOnly="1" fieldPosition="0">
        <references count="6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179">
      <pivotArea dataOnly="0" labelOnly="1" fieldPosition="0">
        <references count="6">
          <reference field="2" count="1" selected="0">
            <x v="5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178">
      <pivotArea dataOnly="0" labelOnly="1" fieldPosition="0">
        <references count="6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177">
      <pivotArea dataOnly="0" labelOnly="1" fieldPosition="0">
        <references count="6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15176">
      <pivotArea dataOnly="0" labelOnly="1" fieldPosition="0">
        <references count="6">
          <reference field="2" count="1" selected="0">
            <x v="5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175">
      <pivotArea dataOnly="0" labelOnly="1" fieldPosition="0">
        <references count="6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15174">
      <pivotArea dataOnly="0" labelOnly="1" fieldPosition="0">
        <references count="6">
          <reference field="2" count="1" selected="0">
            <x v="6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5173">
      <pivotArea dataOnly="0" labelOnly="1" fieldPosition="0">
        <references count="6">
          <reference field="2" count="1" selected="0">
            <x v="6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5172">
      <pivotArea dataOnly="0" labelOnly="1" fieldPosition="0">
        <references count="6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5171">
      <pivotArea dataOnly="0" labelOnly="1" fieldPosition="0">
        <references count="6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7"/>
          </reference>
        </references>
      </pivotArea>
    </format>
    <format dxfId="15170">
      <pivotArea dataOnly="0" labelOnly="1" fieldPosition="0">
        <references count="6">
          <reference field="2" count="1" selected="0">
            <x v="6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169">
      <pivotArea dataOnly="0" labelOnly="1" fieldPosition="0">
        <references count="6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5168">
      <pivotArea dataOnly="0" labelOnly="1" fieldPosition="0">
        <references count="6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167">
      <pivotArea dataOnly="0" labelOnly="1" fieldPosition="0">
        <references count="6">
          <reference field="2" count="1" selected="0">
            <x v="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166">
      <pivotArea dataOnly="0" labelOnly="1" fieldPosition="0">
        <references count="6">
          <reference field="2" count="1" selected="0">
            <x v="6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165">
      <pivotArea dataOnly="0" labelOnly="1" fieldPosition="0">
        <references count="6">
          <reference field="2" count="1" selected="0">
            <x v="69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164">
      <pivotArea dataOnly="0" labelOnly="1" fieldPosition="0">
        <references count="6">
          <reference field="2" count="1" selected="0">
            <x v="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15163">
      <pivotArea dataOnly="0" labelOnly="1" fieldPosition="0">
        <references count="6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5162">
      <pivotArea dataOnly="0" labelOnly="1" fieldPosition="0">
        <references count="6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5161">
      <pivotArea dataOnly="0" labelOnly="1" fieldPosition="0">
        <references count="6">
          <reference field="2" count="1" selected="0">
            <x v="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160">
      <pivotArea dataOnly="0" labelOnly="1" fieldPosition="0">
        <references count="6">
          <reference field="2" count="1" selected="0">
            <x v="7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159">
      <pivotArea dataOnly="0" labelOnly="1" fieldPosition="0">
        <references count="6">
          <reference field="2" count="1" selected="0">
            <x v="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158">
      <pivotArea dataOnly="0" labelOnly="1" fieldPosition="0">
        <references count="6">
          <reference field="2" count="1" selected="0">
            <x v="76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5157">
      <pivotArea dataOnly="0" labelOnly="1" fieldPosition="0">
        <references count="6">
          <reference field="2" count="1" selected="0">
            <x v="7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156">
      <pivotArea dataOnly="0" labelOnly="1" fieldPosition="0">
        <references count="6">
          <reference field="2" count="1" selected="0">
            <x v="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155">
      <pivotArea dataOnly="0" labelOnly="1" fieldPosition="0">
        <references count="6">
          <reference field="2" count="1" selected="0">
            <x v="7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154">
      <pivotArea dataOnly="0" labelOnly="1" fieldPosition="0">
        <references count="6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5153">
      <pivotArea dataOnly="0" labelOnly="1" fieldPosition="0">
        <references count="6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152">
      <pivotArea dataOnly="0" labelOnly="1" fieldPosition="0">
        <references count="6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5151">
      <pivotArea dataOnly="0" labelOnly="1" fieldPosition="0">
        <references count="6">
          <reference field="2" count="1" selected="0">
            <x v="8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150">
      <pivotArea dataOnly="0" labelOnly="1" fieldPosition="0">
        <references count="6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5149">
      <pivotArea dataOnly="0" labelOnly="1" fieldPosition="0">
        <references count="6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5148">
      <pivotArea dataOnly="0" labelOnly="1" fieldPosition="0">
        <references count="6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147">
      <pivotArea dataOnly="0" labelOnly="1" fieldPosition="0">
        <references count="6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5146">
      <pivotArea dataOnly="0" labelOnly="1" fieldPosition="0">
        <references count="6">
          <reference field="2" count="1" selected="0">
            <x v="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5145">
      <pivotArea dataOnly="0" labelOnly="1" fieldPosition="0">
        <references count="6">
          <reference field="2" count="1" selected="0">
            <x v="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144">
      <pivotArea dataOnly="0" labelOnly="1" fieldPosition="0">
        <references count="6">
          <reference field="2" count="1" selected="0">
            <x v="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5143">
      <pivotArea dataOnly="0" labelOnly="1" fieldPosition="0">
        <references count="6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5142">
      <pivotArea dataOnly="0" labelOnly="1" fieldPosition="0">
        <references count="6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15141">
      <pivotArea dataOnly="0" labelOnly="1" fieldPosition="0">
        <references count="6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15140">
      <pivotArea dataOnly="0" labelOnly="1" fieldPosition="0">
        <references count="6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>
            <x v="11"/>
          </reference>
        </references>
      </pivotArea>
    </format>
    <format dxfId="15139">
      <pivotArea dataOnly="0" labelOnly="1" fieldPosition="0">
        <references count="6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0"/>
          </reference>
        </references>
      </pivotArea>
    </format>
    <format dxfId="15138">
      <pivotArea dataOnly="0" labelOnly="1" fieldPosition="0">
        <references count="6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5137">
      <pivotArea dataOnly="0" labelOnly="1" fieldPosition="0">
        <references count="6">
          <reference field="2" count="1" selected="0">
            <x v="9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5136">
      <pivotArea dataOnly="0" labelOnly="1" fieldPosition="0">
        <references count="6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5135">
      <pivotArea dataOnly="0" labelOnly="1" fieldPosition="0">
        <references count="6">
          <reference field="2" count="1" selected="0">
            <x v="98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134">
      <pivotArea dataOnly="0" labelOnly="1" fieldPosition="0">
        <references count="6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>
            <x v="12"/>
          </reference>
        </references>
      </pivotArea>
    </format>
    <format dxfId="15133">
      <pivotArea dataOnly="0" labelOnly="1" fieldPosition="0">
        <references count="6">
          <reference field="2" count="1" selected="0">
            <x v="1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5132">
      <pivotArea dataOnly="0" labelOnly="1" fieldPosition="0">
        <references count="6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131">
      <pivotArea dataOnly="0" labelOnly="1" fieldPosition="0">
        <references count="6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5130">
      <pivotArea dataOnly="0" labelOnly="1" fieldPosition="0">
        <references count="6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5129">
      <pivotArea dataOnly="0" labelOnly="1" fieldPosition="0">
        <references count="6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15128">
      <pivotArea dataOnly="0" labelOnly="1" fieldPosition="0">
        <references count="6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15127">
      <pivotArea dataOnly="0" labelOnly="1" fieldPosition="0">
        <references count="6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126">
      <pivotArea dataOnly="0" labelOnly="1" fieldPosition="0">
        <references count="6">
          <reference field="2" count="1" selected="0">
            <x v="10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125">
      <pivotArea dataOnly="0" labelOnly="1" fieldPosition="0">
        <references count="6">
          <reference field="2" count="1" selected="0">
            <x v="1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5124">
      <pivotArea dataOnly="0" labelOnly="1" fieldPosition="0">
        <references count="6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5123">
      <pivotArea dataOnly="0" labelOnly="1" fieldPosition="0">
        <references count="6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5122">
      <pivotArea dataOnly="0" labelOnly="1" fieldPosition="0">
        <references count="6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5121">
      <pivotArea dataOnly="0" labelOnly="1" fieldPosition="0">
        <references count="6">
          <reference field="2" count="1" selected="0">
            <x v="11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120">
      <pivotArea dataOnly="0" labelOnly="1" fieldPosition="0">
        <references count="6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5119">
      <pivotArea dataOnly="0" labelOnly="1" fieldPosition="0">
        <references count="6">
          <reference field="2" count="1" selected="0">
            <x v="11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15118">
      <pivotArea dataOnly="0" labelOnly="1" fieldPosition="0">
        <references count="6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5117">
      <pivotArea dataOnly="0" labelOnly="1" fieldPosition="0">
        <references count="6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116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5115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114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5113">
      <pivotArea dataOnly="0" labelOnly="1" fieldPosition="0">
        <references count="6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15112">
      <pivotArea dataOnly="0" labelOnly="1" fieldPosition="0">
        <references count="6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111">
      <pivotArea dataOnly="0" labelOnly="1" fieldPosition="0">
        <references count="6">
          <reference field="2" count="1" selected="0">
            <x v="121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5110">
      <pivotArea dataOnly="0" labelOnly="1" fieldPosition="0">
        <references count="6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5109">
      <pivotArea dataOnly="0" labelOnly="1" fieldPosition="0">
        <references count="6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>
            <x v="3"/>
          </reference>
        </references>
      </pivotArea>
    </format>
    <format dxfId="15108">
      <pivotArea dataOnly="0" labelOnly="1" fieldPosition="0">
        <references count="6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107">
      <pivotArea dataOnly="0" labelOnly="1" fieldPosition="0">
        <references count="6">
          <reference field="2" count="1" selected="0">
            <x v="12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15106">
      <pivotArea dataOnly="0" labelOnly="1" fieldPosition="0">
        <references count="6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105">
      <pivotArea dataOnly="0" labelOnly="1" fieldPosition="0">
        <references count="6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5104">
      <pivotArea dataOnly="0" labelOnly="1" fieldPosition="0">
        <references count="6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103">
      <pivotArea dataOnly="0" labelOnly="1" fieldPosition="0">
        <references count="6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102">
      <pivotArea dataOnly="0" labelOnly="1" fieldPosition="0">
        <references count="6">
          <reference field="2" count="1" selected="0">
            <x v="13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5101">
      <pivotArea dataOnly="0" labelOnly="1" fieldPosition="0">
        <references count="6">
          <reference field="2" count="1" selected="0">
            <x v="1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100">
      <pivotArea dataOnly="0" labelOnly="1" fieldPosition="0">
        <references count="6">
          <reference field="2" count="1" selected="0">
            <x v="13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099">
      <pivotArea dataOnly="0" labelOnly="1" fieldPosition="0">
        <references count="6">
          <reference field="2" count="1" selected="0">
            <x v="136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5098">
      <pivotArea dataOnly="0" labelOnly="1" fieldPosition="0">
        <references count="6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097">
      <pivotArea dataOnly="0" labelOnly="1" fieldPosition="0">
        <references count="6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096">
      <pivotArea dataOnly="0" labelOnly="1" fieldPosition="0">
        <references count="6">
          <reference field="2" count="1" selected="0">
            <x v="1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095">
      <pivotArea dataOnly="0" labelOnly="1" fieldPosition="0">
        <references count="6">
          <reference field="2" count="1" selected="0">
            <x v="14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094">
      <pivotArea dataOnly="0" labelOnly="1" fieldPosition="0">
        <references count="6">
          <reference field="2" count="1" selected="0">
            <x v="1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093">
      <pivotArea dataOnly="0" labelOnly="1" fieldPosition="0">
        <references count="6">
          <reference field="2" count="1" selected="0">
            <x v="142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5092">
      <pivotArea dataOnly="0" labelOnly="1" fieldPosition="0">
        <references count="6">
          <reference field="2" count="1" selected="0">
            <x v="14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091">
      <pivotArea dataOnly="0" labelOnly="1" fieldPosition="0">
        <references count="6">
          <reference field="2" count="1" selected="0">
            <x v="14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090">
      <pivotArea dataOnly="0" labelOnly="1" fieldPosition="0">
        <references count="6">
          <reference field="2" count="1" selected="0">
            <x v="14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089">
      <pivotArea dataOnly="0" labelOnly="1" fieldPosition="0">
        <references count="6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088">
      <pivotArea dataOnly="0" labelOnly="1" fieldPosition="0">
        <references count="6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>
            <x v="12"/>
          </reference>
        </references>
      </pivotArea>
    </format>
    <format dxfId="15087">
      <pivotArea dataOnly="0" labelOnly="1" fieldPosition="0">
        <references count="6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4"/>
          </reference>
          <reference field="7" count="1">
            <x v="3"/>
          </reference>
        </references>
      </pivotArea>
    </format>
    <format dxfId="15086">
      <pivotArea dataOnly="0" labelOnly="1" fieldPosition="0">
        <references count="6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>
            <x v="11"/>
          </reference>
        </references>
      </pivotArea>
    </format>
    <format dxfId="15085">
      <pivotArea dataOnly="0" labelOnly="1" fieldPosition="0">
        <references count="6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15084">
      <pivotArea dataOnly="0" labelOnly="1" fieldPosition="0">
        <references count="6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083">
      <pivotArea dataOnly="0" labelOnly="1" fieldPosition="0">
        <references count="6">
          <reference field="2" count="1" selected="0">
            <x v="15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082">
      <pivotArea dataOnly="0" labelOnly="1" fieldPosition="0">
        <references count="6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5081">
      <pivotArea dataOnly="0" labelOnly="1" fieldPosition="0">
        <references count="6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5080">
      <pivotArea dataOnly="0" labelOnly="1" fieldPosition="0">
        <references count="6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15079">
      <pivotArea dataOnly="0" labelOnly="1" fieldPosition="0">
        <references count="6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5078">
      <pivotArea dataOnly="0" labelOnly="1" fieldPosition="0">
        <references count="6">
          <reference field="2" count="1" selected="0">
            <x v="1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077">
      <pivotArea dataOnly="0" labelOnly="1" fieldPosition="0">
        <references count="6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076">
      <pivotArea dataOnly="0" labelOnly="1" fieldPosition="0">
        <references count="6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15075">
      <pivotArea dataOnly="0" labelOnly="1" fieldPosition="0">
        <references count="6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>
            <x v="1"/>
          </reference>
        </references>
      </pivotArea>
    </format>
    <format dxfId="15074">
      <pivotArea dataOnly="0" labelOnly="1" fieldPosition="0">
        <references count="6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5073">
      <pivotArea dataOnly="0" labelOnly="1" fieldPosition="0">
        <references count="6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15072">
      <pivotArea dataOnly="0" labelOnly="1" fieldPosition="0">
        <references count="6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1"/>
          </reference>
          <reference field="7" count="1">
            <x v="0"/>
          </reference>
        </references>
      </pivotArea>
    </format>
    <format dxfId="15071">
      <pivotArea dataOnly="0" labelOnly="1" fieldPosition="0">
        <references count="6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5070">
      <pivotArea dataOnly="0" labelOnly="1" fieldPosition="0">
        <references count="6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069">
      <pivotArea dataOnly="0" labelOnly="1" fieldPosition="0">
        <references count="6">
          <reference field="2" count="1" selected="0">
            <x v="18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5068">
      <pivotArea dataOnly="0" labelOnly="1" fieldPosition="0">
        <references count="6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5067">
      <pivotArea dataOnly="0" labelOnly="1" fieldPosition="0">
        <references count="6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066">
      <pivotArea dataOnly="0" labelOnly="1" fieldPosition="0">
        <references count="6">
          <reference field="2" count="1" selected="0">
            <x v="1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065">
      <pivotArea dataOnly="0" labelOnly="1" fieldPosition="0">
        <references count="6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5064">
      <pivotArea dataOnly="0" labelOnly="1" fieldPosition="0">
        <references count="6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063">
      <pivotArea dataOnly="0" labelOnly="1" fieldPosition="0">
        <references count="6">
          <reference field="2" count="1" selected="0">
            <x v="1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062">
      <pivotArea dataOnly="0" labelOnly="1" fieldPosition="0">
        <references count="6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061">
      <pivotArea dataOnly="0" labelOnly="1" fieldPosition="0">
        <references count="6">
          <reference field="2" count="1" selected="0">
            <x v="1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060">
      <pivotArea dataOnly="0" labelOnly="1" fieldPosition="0">
        <references count="6">
          <reference field="2" count="1" selected="0">
            <x v="1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059">
      <pivotArea dataOnly="0" labelOnly="1" fieldPosition="0">
        <references count="6">
          <reference field="2" count="1" selected="0">
            <x v="19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0"/>
          </reference>
        </references>
      </pivotArea>
    </format>
    <format dxfId="15058">
      <pivotArea dataOnly="0" labelOnly="1" fieldPosition="0">
        <references count="6">
          <reference field="2" count="1" selected="0">
            <x v="1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057">
      <pivotArea dataOnly="0" labelOnly="1" fieldPosition="0">
        <references count="6">
          <reference field="2" count="1" selected="0">
            <x v="19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056">
      <pivotArea dataOnly="0" labelOnly="1" fieldPosition="0">
        <references count="6">
          <reference field="2" count="1" selected="0">
            <x v="1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055">
      <pivotArea dataOnly="0" labelOnly="1" fieldPosition="0">
        <references count="6">
          <reference field="2" count="1" selected="0">
            <x v="2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054">
      <pivotArea dataOnly="0" labelOnly="1" fieldPosition="0">
        <references count="6">
          <reference field="2" count="1" selected="0">
            <x v="20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053">
      <pivotArea dataOnly="0" labelOnly="1" fieldPosition="0">
        <references count="6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5052">
      <pivotArea dataOnly="0" labelOnly="1" fieldPosition="0">
        <references count="6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5051">
      <pivotArea dataOnly="0" labelOnly="1" fieldPosition="0">
        <references count="6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050">
      <pivotArea dataOnly="0" labelOnly="1" fieldPosition="0">
        <references count="6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049">
      <pivotArea dataOnly="0" labelOnly="1" fieldPosition="0">
        <references count="6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5048">
      <pivotArea dataOnly="0" labelOnly="1" fieldPosition="0">
        <references count="6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7"/>
          </reference>
        </references>
      </pivotArea>
    </format>
    <format dxfId="15047">
      <pivotArea dataOnly="0" labelOnly="1" fieldPosition="0">
        <references count="6">
          <reference field="2" count="1" selected="0">
            <x v="21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5046">
      <pivotArea dataOnly="0" labelOnly="1" fieldPosition="0">
        <references count="6">
          <reference field="2" count="1" selected="0">
            <x v="2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5045">
      <pivotArea dataOnly="0" labelOnly="1" fieldPosition="0">
        <references count="6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5044">
      <pivotArea dataOnly="0" labelOnly="1" fieldPosition="0">
        <references count="6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5043">
      <pivotArea dataOnly="0" labelOnly="1" fieldPosition="0">
        <references count="6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042">
      <pivotArea dataOnly="0" labelOnly="1" fieldPosition="0">
        <references count="6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041">
      <pivotArea dataOnly="0" labelOnly="1" fieldPosition="0">
        <references count="6">
          <reference field="2" count="1" selected="0">
            <x v="2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040">
      <pivotArea dataOnly="0" labelOnly="1" fieldPosition="0">
        <references count="6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15039">
      <pivotArea dataOnly="0" labelOnly="1" fieldPosition="0">
        <references count="6">
          <reference field="2" count="1" selected="0">
            <x v="2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038">
      <pivotArea dataOnly="0" labelOnly="1" fieldPosition="0">
        <references count="6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5037">
      <pivotArea dataOnly="0" labelOnly="1" fieldPosition="0">
        <references count="6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036">
      <pivotArea dataOnly="0" labelOnly="1" fieldPosition="0">
        <references count="6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15035">
      <pivotArea dataOnly="0" labelOnly="1" fieldPosition="0">
        <references count="6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0"/>
          </reference>
        </references>
      </pivotArea>
    </format>
    <format dxfId="15034">
      <pivotArea dataOnly="0" labelOnly="1" fieldPosition="0">
        <references count="6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5033">
      <pivotArea dataOnly="0" labelOnly="1" fieldPosition="0">
        <references count="6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>
            <x v="12"/>
          </reference>
        </references>
      </pivotArea>
    </format>
    <format dxfId="15032">
      <pivotArea dataOnly="0" labelOnly="1" fieldPosition="0">
        <references count="6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031">
      <pivotArea dataOnly="0" labelOnly="1" fieldPosition="0">
        <references count="6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030">
      <pivotArea dataOnly="0" labelOnly="1" fieldPosition="0">
        <references count="6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5"/>
          </reference>
          <reference field="7" count="1">
            <x v="8"/>
          </reference>
        </references>
      </pivotArea>
    </format>
    <format dxfId="15029">
      <pivotArea dataOnly="0" labelOnly="1" fieldPosition="0">
        <references count="6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028">
      <pivotArea dataOnly="0" labelOnly="1" fieldPosition="0">
        <references count="6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>
            <x v="8"/>
          </reference>
        </references>
      </pivotArea>
    </format>
    <format dxfId="15027">
      <pivotArea dataOnly="0" labelOnly="1" fieldPosition="0">
        <references count="6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5026">
      <pivotArea dataOnly="0" labelOnly="1" fieldPosition="0">
        <references count="6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025">
      <pivotArea dataOnly="0" labelOnly="1" fieldPosition="0">
        <references count="6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15024">
      <pivotArea dataOnly="0" labelOnly="1" fieldPosition="0">
        <references count="6">
          <reference field="2" count="1" selected="0">
            <x v="24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023">
      <pivotArea dataOnly="0" labelOnly="1" fieldPosition="0">
        <references count="6">
          <reference field="2" count="1" selected="0">
            <x v="2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022">
      <pivotArea dataOnly="0" labelOnly="1" fieldPosition="0">
        <references count="6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5021">
      <pivotArea dataOnly="0" labelOnly="1" fieldPosition="0">
        <references count="6">
          <reference field="2" count="1" selected="0">
            <x v="2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020">
      <pivotArea dataOnly="0" labelOnly="1" fieldPosition="0">
        <references count="6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7"/>
          </reference>
        </references>
      </pivotArea>
    </format>
    <format dxfId="15019">
      <pivotArea dataOnly="0" labelOnly="1" fieldPosition="0">
        <references count="6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15018">
      <pivotArea dataOnly="0" labelOnly="1" fieldPosition="0">
        <references count="6">
          <reference field="2" count="1" selected="0">
            <x v="253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017">
      <pivotArea dataOnly="0" labelOnly="1" fieldPosition="0">
        <references count="6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5016">
      <pivotArea dataOnly="0" labelOnly="1" fieldPosition="0">
        <references count="6">
          <reference field="2" count="1" selected="0">
            <x v="25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015">
      <pivotArea dataOnly="0" labelOnly="1" fieldPosition="0">
        <references count="6">
          <reference field="2" count="1" selected="0">
            <x v="2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014">
      <pivotArea dataOnly="0" labelOnly="1" fieldPosition="0">
        <references count="6">
          <reference field="2" count="1" selected="0">
            <x v="2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5013">
      <pivotArea dataOnly="0" labelOnly="1" fieldPosition="0">
        <references count="6">
          <reference field="2" count="1" selected="0">
            <x v="26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012">
      <pivotArea dataOnly="0" labelOnly="1" fieldPosition="0">
        <references count="6">
          <reference field="2" count="1" selected="0">
            <x v="26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011">
      <pivotArea dataOnly="0" labelOnly="1" fieldPosition="0">
        <references count="6">
          <reference field="2" count="1" selected="0">
            <x v="26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010">
      <pivotArea dataOnly="0" labelOnly="1" fieldPosition="0">
        <references count="6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5009">
      <pivotArea dataOnly="0" labelOnly="1" fieldPosition="0">
        <references count="6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5008">
      <pivotArea dataOnly="0" labelOnly="1" fieldPosition="0">
        <references count="6">
          <reference field="2" count="1" selected="0">
            <x v="2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5007">
      <pivotArea dataOnly="0" labelOnly="1" fieldPosition="0">
        <references count="6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006">
      <pivotArea dataOnly="0" labelOnly="1" fieldPosition="0">
        <references count="6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5005">
      <pivotArea dataOnly="0" labelOnly="1" fieldPosition="0">
        <references count="6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5004">
      <pivotArea dataOnly="0" labelOnly="1" fieldPosition="0">
        <references count="6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5003">
      <pivotArea dataOnly="0" labelOnly="1" fieldPosition="0">
        <references count="6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5002">
      <pivotArea dataOnly="0" labelOnly="1" fieldPosition="0">
        <references count="6">
          <reference field="2" count="1" selected="0">
            <x v="279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5001">
      <pivotArea dataOnly="0" labelOnly="1" fieldPosition="0">
        <references count="6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5000">
      <pivotArea dataOnly="0" labelOnly="1" fieldPosition="0">
        <references count="6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4999">
      <pivotArea dataOnly="0" labelOnly="1" fieldPosition="0">
        <references count="6">
          <reference field="2" count="1" selected="0">
            <x v="2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98">
      <pivotArea dataOnly="0" labelOnly="1" fieldPosition="0">
        <references count="6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4997">
      <pivotArea dataOnly="0" labelOnly="1" fieldPosition="0">
        <references count="6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96">
      <pivotArea dataOnly="0" labelOnly="1" fieldPosition="0">
        <references count="6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995">
      <pivotArea dataOnly="0" labelOnly="1" fieldPosition="0">
        <references count="6">
          <reference field="2" count="1" selected="0">
            <x v="286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94">
      <pivotArea dataOnly="0" labelOnly="1" fieldPosition="0">
        <references count="6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993">
      <pivotArea dataOnly="0" labelOnly="1" fieldPosition="0">
        <references count="6">
          <reference field="2" count="1" selected="0">
            <x v="2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92">
      <pivotArea dataOnly="0" labelOnly="1" fieldPosition="0">
        <references count="6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991">
      <pivotArea dataOnly="0" labelOnly="1" fieldPosition="0">
        <references count="6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90">
      <pivotArea dataOnly="0" labelOnly="1" fieldPosition="0">
        <references count="6">
          <reference field="2" count="1" selected="0">
            <x v="2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989">
      <pivotArea dataOnly="0" labelOnly="1" fieldPosition="0">
        <references count="6">
          <reference field="2" count="1" selected="0">
            <x v="2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4988">
      <pivotArea dataOnly="0" labelOnly="1" fieldPosition="0">
        <references count="6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87">
      <pivotArea dataOnly="0" labelOnly="1" fieldPosition="0">
        <references count="6">
          <reference field="2" count="1" selected="0">
            <x v="3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4986">
      <pivotArea dataOnly="0" labelOnly="1" fieldPosition="0">
        <references count="6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4985">
      <pivotArea dataOnly="0" labelOnly="1" fieldPosition="0">
        <references count="6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84">
      <pivotArea dataOnly="0" labelOnly="1" fieldPosition="0">
        <references count="6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4983">
      <pivotArea dataOnly="0" labelOnly="1" fieldPosition="0">
        <references count="6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982">
      <pivotArea dataOnly="0" labelOnly="1" fieldPosition="0">
        <references count="6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14981">
      <pivotArea dataOnly="0" labelOnly="1" fieldPosition="0">
        <references count="6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80">
      <pivotArea dataOnly="0" labelOnly="1" fieldPosition="0">
        <references count="6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979">
      <pivotArea dataOnly="0" labelOnly="1" fieldPosition="0">
        <references count="6">
          <reference field="2" count="1" selected="0">
            <x v="31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78">
      <pivotArea dataOnly="0" labelOnly="1" fieldPosition="0">
        <references count="6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4977">
      <pivotArea dataOnly="0" labelOnly="1" fieldPosition="0">
        <references count="6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4976">
      <pivotArea dataOnly="0" labelOnly="1" fieldPosition="0">
        <references count="6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975">
      <pivotArea dataOnly="0" labelOnly="1" fieldPosition="0">
        <references count="6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4974">
      <pivotArea dataOnly="0" labelOnly="1" fieldPosition="0">
        <references count="6">
          <reference field="2" count="1" selected="0">
            <x v="32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973">
      <pivotArea dataOnly="0" labelOnly="1" fieldPosition="0">
        <references count="6">
          <reference field="2" count="1" selected="0">
            <x v="3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10"/>
          </reference>
        </references>
      </pivotArea>
    </format>
    <format dxfId="14972">
      <pivotArea dataOnly="0" labelOnly="1" fieldPosition="0">
        <references count="6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4971">
      <pivotArea dataOnly="0" labelOnly="1" fieldPosition="0">
        <references count="6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4970">
      <pivotArea dataOnly="0" labelOnly="1" fieldPosition="0">
        <references count="6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4969">
      <pivotArea dataOnly="0" labelOnly="1" fieldPosition="0">
        <references count="6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4968">
      <pivotArea dataOnly="0" labelOnly="1" fieldPosition="0">
        <references count="6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4967">
      <pivotArea dataOnly="0" labelOnly="1" fieldPosition="0">
        <references count="6">
          <reference field="2" count="1" selected="0">
            <x v="33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966">
      <pivotArea dataOnly="0" labelOnly="1" fieldPosition="0">
        <references count="6">
          <reference field="2" count="1" selected="0">
            <x v="33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65">
      <pivotArea dataOnly="0" labelOnly="1" fieldPosition="0">
        <references count="6">
          <reference field="2" count="1" selected="0">
            <x v="33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4964">
      <pivotArea dataOnly="0" labelOnly="1" fieldPosition="0">
        <references count="6">
          <reference field="2" count="1" selected="0">
            <x v="33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63">
      <pivotArea dataOnly="0" labelOnly="1" fieldPosition="0">
        <references count="6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14962">
      <pivotArea dataOnly="0" labelOnly="1" fieldPosition="0">
        <references count="6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4961">
      <pivotArea dataOnly="0" labelOnly="1" fieldPosition="0">
        <references count="6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4960">
      <pivotArea dataOnly="0" labelOnly="1" fieldPosition="0">
        <references count="6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959">
      <pivotArea dataOnly="0" labelOnly="1" fieldPosition="0">
        <references count="6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4958">
      <pivotArea dataOnly="0" labelOnly="1" fieldPosition="0">
        <references count="6">
          <reference field="2" count="1" selected="0">
            <x v="34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57">
      <pivotArea dataOnly="0" labelOnly="1" fieldPosition="0">
        <references count="6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4956">
      <pivotArea dataOnly="0" labelOnly="1" fieldPosition="0">
        <references count="6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55">
      <pivotArea dataOnly="0" labelOnly="1" fieldPosition="0">
        <references count="6">
          <reference field="2" count="1" selected="0">
            <x v="35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954">
      <pivotArea dataOnly="0" labelOnly="1" fieldPosition="0">
        <references count="6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4"/>
          </reference>
        </references>
      </pivotArea>
    </format>
    <format dxfId="14953">
      <pivotArea dataOnly="0" labelOnly="1" fieldPosition="0">
        <references count="6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5"/>
          </reference>
        </references>
      </pivotArea>
    </format>
    <format dxfId="14952">
      <pivotArea dataOnly="0" labelOnly="1" fieldPosition="0">
        <references count="6">
          <reference field="2" count="1" selected="0">
            <x v="3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51">
      <pivotArea dataOnly="0" labelOnly="1" fieldPosition="0">
        <references count="6">
          <reference field="2" count="1" selected="0">
            <x v="35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4950">
      <pivotArea dataOnly="0" labelOnly="1" fieldPosition="0">
        <references count="6">
          <reference field="2" count="1" selected="0">
            <x v="3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49">
      <pivotArea dataOnly="0" labelOnly="1" fieldPosition="0">
        <references count="6">
          <reference field="2" count="1" selected="0">
            <x v="35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948">
      <pivotArea dataOnly="0" labelOnly="1" fieldPosition="0">
        <references count="6">
          <reference field="2" count="1" selected="0">
            <x v="35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47">
      <pivotArea dataOnly="0" labelOnly="1" fieldPosition="0">
        <references count="6">
          <reference field="2" count="1" selected="0">
            <x v="3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4946">
      <pivotArea dataOnly="0" labelOnly="1" fieldPosition="0">
        <references count="6">
          <reference field="2" count="1" selected="0">
            <x v="36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45">
      <pivotArea dataOnly="0" labelOnly="1" fieldPosition="0">
        <references count="6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4944">
      <pivotArea dataOnly="0" labelOnly="1" fieldPosition="0">
        <references count="6">
          <reference field="2" count="1" selected="0">
            <x v="36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943">
      <pivotArea dataOnly="0" labelOnly="1" fieldPosition="0">
        <references count="6">
          <reference field="2" count="1" selected="0">
            <x v="3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14942">
      <pivotArea dataOnly="0" labelOnly="1" fieldPosition="0">
        <references count="6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5"/>
          </reference>
        </references>
      </pivotArea>
    </format>
    <format dxfId="14941">
      <pivotArea dataOnly="0" labelOnly="1" fieldPosition="0">
        <references count="6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4940">
      <pivotArea dataOnly="0" labelOnly="1" fieldPosition="0">
        <references count="6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39">
      <pivotArea dataOnly="0" labelOnly="1" fieldPosition="0">
        <references count="6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4938">
      <pivotArea dataOnly="0" labelOnly="1" fieldPosition="0">
        <references count="6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37">
      <pivotArea dataOnly="0" labelOnly="1" fieldPosition="0">
        <references count="6">
          <reference field="2" count="1" selected="0">
            <x v="3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936">
      <pivotArea dataOnly="0" labelOnly="1" fieldPosition="0">
        <references count="6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4935">
      <pivotArea dataOnly="0" labelOnly="1" fieldPosition="0">
        <references count="6">
          <reference field="2" count="1" selected="0">
            <x v="38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34">
      <pivotArea dataOnly="0" labelOnly="1" fieldPosition="0">
        <references count="6">
          <reference field="2" count="1" selected="0">
            <x v="38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2"/>
          </reference>
        </references>
      </pivotArea>
    </format>
    <format dxfId="14933">
      <pivotArea dataOnly="0" labelOnly="1" fieldPosition="0">
        <references count="6">
          <reference field="2" count="1" selected="0">
            <x v="3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32">
      <pivotArea dataOnly="0" labelOnly="1" fieldPosition="0">
        <references count="6">
          <reference field="2" count="1" selected="0">
            <x v="3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4931">
      <pivotArea dataOnly="0" labelOnly="1" fieldPosition="0">
        <references count="6">
          <reference field="2" count="1" selected="0">
            <x v="38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30">
      <pivotArea dataOnly="0" labelOnly="1" fieldPosition="0">
        <references count="6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4929">
      <pivotArea dataOnly="0" labelOnly="1" fieldPosition="0">
        <references count="6">
          <reference field="2" count="1" selected="0">
            <x v="3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14928">
      <pivotArea dataOnly="0" labelOnly="1" fieldPosition="0">
        <references count="6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927">
      <pivotArea dataOnly="0" labelOnly="1" fieldPosition="0">
        <references count="6">
          <reference field="2" count="1" selected="0">
            <x v="39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26">
      <pivotArea dataOnly="0" labelOnly="1" fieldPosition="0">
        <references count="6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4925">
      <pivotArea dataOnly="0" labelOnly="1" fieldPosition="0">
        <references count="6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924">
      <pivotArea dataOnly="0" labelOnly="1" fieldPosition="0">
        <references count="6">
          <reference field="2" count="1" selected="0">
            <x v="400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4923">
      <pivotArea dataOnly="0" labelOnly="1" fieldPosition="0">
        <references count="6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4922">
      <pivotArea dataOnly="0" labelOnly="1" fieldPosition="0">
        <references count="6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14921">
      <pivotArea dataOnly="0" labelOnly="1" fieldPosition="0">
        <references count="6">
          <reference field="2" count="1" selected="0">
            <x v="40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14920">
      <pivotArea dataOnly="0" labelOnly="1" fieldPosition="0">
        <references count="6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19">
      <pivotArea dataOnly="0" labelOnly="1" fieldPosition="0">
        <references count="6">
          <reference field="2" count="1" selected="0">
            <x v="40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4918">
      <pivotArea dataOnly="0" labelOnly="1" fieldPosition="0">
        <references count="6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17">
      <pivotArea dataOnly="0" labelOnly="1" fieldPosition="0">
        <references count="6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916">
      <pivotArea dataOnly="0" labelOnly="1" fieldPosition="0">
        <references count="6">
          <reference field="2" count="1" selected="0">
            <x v="4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15">
      <pivotArea dataOnly="0" labelOnly="1" fieldPosition="0">
        <references count="6">
          <reference field="2" count="1" selected="0">
            <x v="41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914">
      <pivotArea dataOnly="0" labelOnly="1" fieldPosition="0">
        <references count="6">
          <reference field="2" count="1" selected="0">
            <x v="41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913">
      <pivotArea dataOnly="0" labelOnly="1" fieldPosition="0">
        <references count="6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14912">
      <pivotArea dataOnly="0" labelOnly="1" fieldPosition="0">
        <references count="6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4911">
      <pivotArea dataOnly="0" labelOnly="1" fieldPosition="0">
        <references count="6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910">
      <pivotArea dataOnly="0" labelOnly="1" fieldPosition="0">
        <references count="6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14909">
      <pivotArea dataOnly="0" labelOnly="1" fieldPosition="0">
        <references count="6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4908">
      <pivotArea dataOnly="0" labelOnly="1" fieldPosition="0">
        <references count="6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4907">
      <pivotArea dataOnly="0" labelOnly="1" fieldPosition="0">
        <references count="6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906">
      <pivotArea dataOnly="0" labelOnly="1" fieldPosition="0">
        <references count="6">
          <reference field="2" count="1" selected="0">
            <x v="422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905">
      <pivotArea dataOnly="0" labelOnly="1" fieldPosition="0">
        <references count="6">
          <reference field="2" count="1" selected="0">
            <x v="425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4904">
      <pivotArea dataOnly="0" labelOnly="1" fieldPosition="0">
        <references count="6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4903">
      <pivotArea dataOnly="0" labelOnly="1" fieldPosition="0">
        <references count="7">
          <reference field="2" count="1" selected="0">
            <x v="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9"/>
          </reference>
        </references>
      </pivotArea>
    </format>
    <format dxfId="14902">
      <pivotArea dataOnly="0" labelOnly="1" fieldPosition="0">
        <references count="7">
          <reference field="2" count="1" selected="0">
            <x v="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58"/>
          </reference>
        </references>
      </pivotArea>
    </format>
    <format dxfId="14901">
      <pivotArea dataOnly="0" labelOnly="1" fieldPosition="0">
        <references count="7">
          <reference field="2" count="1" selected="0">
            <x v="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14900">
      <pivotArea dataOnly="0" labelOnly="1" fieldPosition="0">
        <references count="7">
          <reference field="2" count="1" selected="0">
            <x v="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4899">
      <pivotArea dataOnly="0" labelOnly="1" fieldPosition="0">
        <references count="7">
          <reference field="2" count="1" selected="0">
            <x v="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14898">
      <pivotArea dataOnly="0" labelOnly="1" fieldPosition="0">
        <references count="7">
          <reference field="2" count="1" selected="0">
            <x v="5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897">
      <pivotArea dataOnly="0" labelOnly="1" fieldPosition="0">
        <references count="7">
          <reference field="2" count="1" selected="0">
            <x v="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4896">
      <pivotArea dataOnly="0" labelOnly="1" fieldPosition="0">
        <references count="7">
          <reference field="2" count="1" selected="0">
            <x v="7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14895">
      <pivotArea dataOnly="0" labelOnly="1" fieldPosition="0">
        <references count="7">
          <reference field="2" count="1" selected="0">
            <x v="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6"/>
          </reference>
          <reference field="8" count="1">
            <x v="12"/>
          </reference>
        </references>
      </pivotArea>
    </format>
    <format dxfId="14894">
      <pivotArea dataOnly="0" labelOnly="1" fieldPosition="0">
        <references count="7">
          <reference field="2" count="1" selected="0">
            <x v="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4893">
      <pivotArea dataOnly="0" labelOnly="1" fieldPosition="0">
        <references count="7">
          <reference field="2" count="1" selected="0">
            <x v="10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4892">
      <pivotArea dataOnly="0" labelOnly="1" fieldPosition="0">
        <references count="7">
          <reference field="2" count="1" selected="0">
            <x v="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14891">
      <pivotArea dataOnly="0" labelOnly="1" fieldPosition="0">
        <references count="7">
          <reference field="2" count="1" selected="0">
            <x v="1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14890">
      <pivotArea dataOnly="0" labelOnly="1" fieldPosition="0">
        <references count="7">
          <reference field="2" count="1" selected="0">
            <x v="14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4889">
      <pivotArea dataOnly="0" labelOnly="1" fieldPosition="0">
        <references count="7">
          <reference field="2" count="1" selected="0">
            <x v="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888">
      <pivotArea dataOnly="0" labelOnly="1" fieldPosition="0">
        <references count="7">
          <reference field="2" count="1" selected="0">
            <x v="1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9"/>
          </reference>
        </references>
      </pivotArea>
    </format>
    <format dxfId="14887">
      <pivotArea dataOnly="0" labelOnly="1" fieldPosition="0">
        <references count="7">
          <reference field="2" count="1" selected="0">
            <x v="17"/>
          </reference>
          <reference field="3" count="1" selected="0">
            <x v="5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32"/>
          </reference>
        </references>
      </pivotArea>
    </format>
    <format dxfId="14886">
      <pivotArea dataOnly="0" labelOnly="1" fieldPosition="0">
        <references count="7">
          <reference field="2" count="1" selected="0">
            <x v="1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1"/>
          </reference>
        </references>
      </pivotArea>
    </format>
    <format dxfId="14885">
      <pivotArea dataOnly="0" labelOnly="1" fieldPosition="0">
        <references count="7">
          <reference field="2" count="1" selected="0">
            <x v="1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4"/>
          </reference>
        </references>
      </pivotArea>
    </format>
    <format dxfId="14884">
      <pivotArea dataOnly="0" labelOnly="1" fieldPosition="0">
        <references count="7">
          <reference field="2" count="1" selected="0">
            <x v="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6"/>
          </reference>
        </references>
      </pivotArea>
    </format>
    <format dxfId="14883">
      <pivotArea dataOnly="0" labelOnly="1" fieldPosition="0">
        <references count="7">
          <reference field="2" count="1" selected="0">
            <x v="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882">
      <pivotArea dataOnly="0" labelOnly="1" fieldPosition="0">
        <references count="7">
          <reference field="2" count="1" selected="0">
            <x v="2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14881">
      <pivotArea dataOnly="0" labelOnly="1" fieldPosition="0">
        <references count="7">
          <reference field="2" count="1" selected="0">
            <x v="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3"/>
          </reference>
        </references>
      </pivotArea>
    </format>
    <format dxfId="14880">
      <pivotArea dataOnly="0" labelOnly="1" fieldPosition="0">
        <references count="7">
          <reference field="2" count="1" selected="0">
            <x v="3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4879">
      <pivotArea dataOnly="0" labelOnly="1" fieldPosition="0">
        <references count="7">
          <reference field="2" count="1" selected="0">
            <x v="3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4"/>
          </reference>
        </references>
      </pivotArea>
    </format>
    <format dxfId="14878">
      <pivotArea dataOnly="0" labelOnly="1" fieldPosition="0">
        <references count="7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4877">
      <pivotArea dataOnly="0" labelOnly="1" fieldPosition="0">
        <references count="7">
          <reference field="2" count="1" selected="0">
            <x v="34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4876">
      <pivotArea dataOnly="0" labelOnly="1" fieldPosition="0">
        <references count="7">
          <reference field="2" count="1" selected="0">
            <x v="35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66"/>
          </reference>
        </references>
      </pivotArea>
    </format>
    <format dxfId="14875">
      <pivotArea dataOnly="0" labelOnly="1" fieldPosition="0">
        <references count="7">
          <reference field="2" count="1" selected="0">
            <x v="36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8"/>
          </reference>
        </references>
      </pivotArea>
    </format>
    <format dxfId="14874">
      <pivotArea dataOnly="0" labelOnly="1" fieldPosition="0">
        <references count="7">
          <reference field="2" count="1" selected="0">
            <x v="3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873">
      <pivotArea dataOnly="0" labelOnly="1" fieldPosition="0">
        <references count="7">
          <reference field="2" count="1" selected="0">
            <x v="3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1"/>
          </reference>
        </references>
      </pivotArea>
    </format>
    <format dxfId="14872">
      <pivotArea dataOnly="0" labelOnly="1" fieldPosition="0">
        <references count="7">
          <reference field="2" count="1" selected="0">
            <x v="39"/>
          </reference>
          <reference field="3" count="1" selected="0">
            <x v="6"/>
          </reference>
          <reference field="4" count="1" selected="0">
            <x v="3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60"/>
          </reference>
        </references>
      </pivotArea>
    </format>
    <format dxfId="14871">
      <pivotArea dataOnly="0" labelOnly="1" fieldPosition="0">
        <references count="7">
          <reference field="2" count="1" selected="0">
            <x v="40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5"/>
          </reference>
        </references>
      </pivotArea>
    </format>
    <format dxfId="14870">
      <pivotArea dataOnly="0" labelOnly="1" fieldPosition="0">
        <references count="7">
          <reference field="2" count="1" selected="0">
            <x v="41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1"/>
          </reference>
        </references>
      </pivotArea>
    </format>
    <format dxfId="14869">
      <pivotArea dataOnly="0" labelOnly="1" fieldPosition="0">
        <references count="7">
          <reference field="2" count="1" selected="0">
            <x v="42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2"/>
          </reference>
        </references>
      </pivotArea>
    </format>
    <format dxfId="14868">
      <pivotArea dataOnly="0" labelOnly="1" fieldPosition="0">
        <references count="7">
          <reference field="2" count="1" selected="0">
            <x v="43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4867">
      <pivotArea dataOnly="0" labelOnly="1" fieldPosition="0">
        <references count="7">
          <reference field="2" count="1" selected="0">
            <x v="4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4"/>
          </reference>
          <reference field="7" count="1" selected="0">
            <x v="13"/>
          </reference>
          <reference field="8" count="1">
            <x v="15"/>
          </reference>
        </references>
      </pivotArea>
    </format>
    <format dxfId="14866">
      <pivotArea dataOnly="0" labelOnly="1" fieldPosition="0">
        <references count="7">
          <reference field="2" count="1" selected="0">
            <x v="45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4865">
      <pivotArea dataOnly="0" labelOnly="1" fieldPosition="0">
        <references count="7">
          <reference field="2" count="1" selected="0">
            <x v="47"/>
          </reference>
          <reference field="3" count="1" selected="0">
            <x v="8"/>
          </reference>
          <reference field="4" count="1" selected="0">
            <x v="9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4"/>
          </reference>
        </references>
      </pivotArea>
    </format>
    <format dxfId="14864">
      <pivotArea dataOnly="0" labelOnly="1" fieldPosition="0">
        <references count="7">
          <reference field="2" count="1" selected="0">
            <x v="4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61"/>
          </reference>
        </references>
      </pivotArea>
    </format>
    <format dxfId="14863">
      <pivotArea dataOnly="0" labelOnly="1" fieldPosition="0">
        <references count="7">
          <reference field="2" count="1" selected="0">
            <x v="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4862">
      <pivotArea dataOnly="0" labelOnly="1" fieldPosition="0">
        <references count="7">
          <reference field="2" count="1" selected="0">
            <x v="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4861">
      <pivotArea dataOnly="0" labelOnly="1" fieldPosition="0">
        <references count="7">
          <reference field="2" count="1" selected="0">
            <x v="51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4860">
      <pivotArea dataOnly="0" labelOnly="1" fieldPosition="0">
        <references count="7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859">
      <pivotArea dataOnly="0" labelOnly="1" fieldPosition="0">
        <references count="7">
          <reference field="2" count="1" selected="0">
            <x v="5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14858">
      <pivotArea dataOnly="0" labelOnly="1" fieldPosition="0">
        <references count="7">
          <reference field="2" count="1" selected="0">
            <x v="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4857">
      <pivotArea dataOnly="0" labelOnly="1" fieldPosition="0">
        <references count="7">
          <reference field="2" count="1" selected="0">
            <x v="5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856">
      <pivotArea dataOnly="0" labelOnly="1" fieldPosition="0">
        <references count="7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4"/>
          </reference>
        </references>
      </pivotArea>
    </format>
    <format dxfId="14855">
      <pivotArea dataOnly="0" labelOnly="1" fieldPosition="0">
        <references count="7">
          <reference field="2" count="1" selected="0">
            <x v="5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1"/>
          </reference>
        </references>
      </pivotArea>
    </format>
    <format dxfId="14854">
      <pivotArea dataOnly="0" labelOnly="1" fieldPosition="0">
        <references count="7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14853">
      <pivotArea dataOnly="0" labelOnly="1" fieldPosition="0">
        <references count="7">
          <reference field="2" count="1" selected="0">
            <x v="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14852">
      <pivotArea dataOnly="0" labelOnly="1" fieldPosition="0">
        <references count="7">
          <reference field="2" count="1" selected="0">
            <x v="6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4851">
      <pivotArea dataOnly="0" labelOnly="1" fieldPosition="0">
        <references count="7">
          <reference field="2" count="1" selected="0">
            <x v="6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0"/>
          </reference>
        </references>
      </pivotArea>
    </format>
    <format dxfId="14850">
      <pivotArea dataOnly="0" labelOnly="1" fieldPosition="0">
        <references count="7">
          <reference field="2" count="1" selected="0">
            <x v="63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4849">
      <pivotArea dataOnly="0" labelOnly="1" fieldPosition="0">
        <references count="7">
          <reference field="2" count="1" selected="0">
            <x v="6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2"/>
          </reference>
        </references>
      </pivotArea>
    </format>
    <format dxfId="14848">
      <pivotArea dataOnly="0" labelOnly="1" fieldPosition="0">
        <references count="7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7"/>
          </reference>
          <reference field="8" count="1">
            <x v="44"/>
          </reference>
        </references>
      </pivotArea>
    </format>
    <format dxfId="14847">
      <pivotArea dataOnly="0" labelOnly="1" fieldPosition="0">
        <references count="7">
          <reference field="2" count="1" selected="0">
            <x v="64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1"/>
          </reference>
        </references>
      </pivotArea>
    </format>
    <format dxfId="14846">
      <pivotArea dataOnly="0" labelOnly="1" fieldPosition="0">
        <references count="7">
          <reference field="2" count="1" selected="0">
            <x v="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7"/>
          </reference>
        </references>
      </pivotArea>
    </format>
    <format dxfId="14845">
      <pivotArea dataOnly="0" labelOnly="1" fieldPosition="0">
        <references count="7">
          <reference field="2" count="1" selected="0">
            <x v="6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4844">
      <pivotArea dataOnly="0" labelOnly="1" fieldPosition="0">
        <references count="7">
          <reference field="2" count="1" selected="0">
            <x v="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8"/>
          </reference>
        </references>
      </pivotArea>
    </format>
    <format dxfId="14843">
      <pivotArea dataOnly="0" labelOnly="1" fieldPosition="0">
        <references count="7">
          <reference field="2" count="1" selected="0">
            <x v="68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4"/>
          </reference>
        </references>
      </pivotArea>
    </format>
    <format dxfId="14842">
      <pivotArea dataOnly="0" labelOnly="1" fieldPosition="0">
        <references count="7">
          <reference field="2" count="1" selected="0">
            <x v="69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841">
      <pivotArea dataOnly="0" labelOnly="1" fieldPosition="0">
        <references count="7">
          <reference field="2" count="1" selected="0">
            <x v="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48"/>
          </reference>
        </references>
      </pivotArea>
    </format>
    <format dxfId="14840">
      <pivotArea dataOnly="0" labelOnly="1" fieldPosition="0">
        <references count="7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48"/>
          </reference>
        </references>
      </pivotArea>
    </format>
    <format dxfId="14839">
      <pivotArea dataOnly="0" labelOnly="1" fieldPosition="0">
        <references count="7">
          <reference field="2" count="1" selected="0">
            <x v="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8"/>
          </reference>
        </references>
      </pivotArea>
    </format>
    <format dxfId="14838">
      <pivotArea dataOnly="0" labelOnly="1" fieldPosition="0">
        <references count="7">
          <reference field="2" count="1" selected="0">
            <x v="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837">
      <pivotArea dataOnly="0" labelOnly="1" fieldPosition="0">
        <references count="7">
          <reference field="2" count="1" selected="0">
            <x v="7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14836">
      <pivotArea dataOnly="0" labelOnly="1" fieldPosition="0">
        <references count="7">
          <reference field="2" count="1" selected="0">
            <x v="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835">
      <pivotArea dataOnly="0" labelOnly="1" fieldPosition="0">
        <references count="7">
          <reference field="2" count="1" selected="0">
            <x v="7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2"/>
          </reference>
        </references>
      </pivotArea>
    </format>
    <format dxfId="14834">
      <pivotArea dataOnly="0" labelOnly="1" fieldPosition="0">
        <references count="7">
          <reference field="2" count="1" selected="0">
            <x v="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64"/>
          </reference>
        </references>
      </pivotArea>
    </format>
    <format dxfId="14833">
      <pivotArea dataOnly="0" labelOnly="1" fieldPosition="0">
        <references count="7">
          <reference field="2" count="1" selected="0">
            <x v="7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4832">
      <pivotArea dataOnly="0" labelOnly="1" fieldPosition="0">
        <references count="7">
          <reference field="2" count="1" selected="0">
            <x v="8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4831">
      <pivotArea dataOnly="0" labelOnly="1" fieldPosition="0">
        <references count="7">
          <reference field="2" count="1" selected="0">
            <x v="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33"/>
          </reference>
        </references>
      </pivotArea>
    </format>
    <format dxfId="14830">
      <pivotArea dataOnly="0" labelOnly="1" fieldPosition="0">
        <references count="7">
          <reference field="2" count="1" selected="0">
            <x v="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4"/>
          </reference>
        </references>
      </pivotArea>
    </format>
    <format dxfId="14829">
      <pivotArea dataOnly="0" labelOnly="1" fieldPosition="0">
        <references count="7">
          <reference field="2" count="1" selected="0">
            <x v="8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4828">
      <pivotArea dataOnly="0" labelOnly="1" fieldPosition="0">
        <references count="7">
          <reference field="2" count="1" selected="0">
            <x v="85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14827">
      <pivotArea dataOnly="0" labelOnly="1" fieldPosition="0">
        <references count="7">
          <reference field="2" count="1" selected="0">
            <x v="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4826">
      <pivotArea dataOnly="0" labelOnly="1" fieldPosition="0">
        <references count="7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34"/>
          </reference>
        </references>
      </pivotArea>
    </format>
    <format dxfId="14825">
      <pivotArea dataOnly="0" labelOnly="1" fieldPosition="0">
        <references count="7">
          <reference field="2" count="1" selected="0">
            <x v="8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14824">
      <pivotArea dataOnly="0" labelOnly="1" fieldPosition="0">
        <references count="7">
          <reference field="2" count="1" selected="0">
            <x v="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4823">
      <pivotArea dataOnly="0" labelOnly="1" fieldPosition="0">
        <references count="7">
          <reference field="2" count="1" selected="0">
            <x v="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4822">
      <pivotArea dataOnly="0" labelOnly="1" fieldPosition="0">
        <references count="7">
          <reference field="2" count="1" selected="0">
            <x v="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4821">
      <pivotArea dataOnly="0" labelOnly="1" fieldPosition="0">
        <references count="7">
          <reference field="2" count="1" selected="0">
            <x v="9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14820">
      <pivotArea dataOnly="0" labelOnly="1" fieldPosition="0">
        <references count="7">
          <reference field="2" count="1" selected="0">
            <x v="92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0"/>
          </reference>
          <reference field="8" count="1">
            <x v="11"/>
          </reference>
        </references>
      </pivotArea>
    </format>
    <format dxfId="14819">
      <pivotArea dataOnly="0" labelOnly="1" fieldPosition="0">
        <references count="7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4818">
      <pivotArea dataOnly="0" labelOnly="1" fieldPosition="0">
        <references count="7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4817">
      <pivotArea dataOnly="0" labelOnly="1" fieldPosition="0">
        <references count="7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  <reference field="8" count="1">
            <x v="58"/>
          </reference>
        </references>
      </pivotArea>
    </format>
    <format dxfId="14816">
      <pivotArea dataOnly="0" labelOnly="1" fieldPosition="0">
        <references count="7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14815">
      <pivotArea dataOnly="0" labelOnly="1" fieldPosition="0">
        <references count="7">
          <reference field="2" count="1" selected="0">
            <x v="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4814">
      <pivotArea dataOnly="0" labelOnly="1" fieldPosition="0">
        <references count="7">
          <reference field="2" count="1" selected="0">
            <x v="98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4813">
      <pivotArea dataOnly="0" labelOnly="1" fieldPosition="0">
        <references count="7">
          <reference field="2" count="1" selected="0">
            <x v="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4812">
      <pivotArea dataOnly="0" labelOnly="1" fieldPosition="0">
        <references count="7">
          <reference field="2" count="1" selected="0">
            <x v="1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9"/>
          </reference>
        </references>
      </pivotArea>
    </format>
    <format dxfId="14811">
      <pivotArea dataOnly="0" labelOnly="1" fieldPosition="0">
        <references count="7">
          <reference field="2" count="1" selected="0">
            <x v="10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4810">
      <pivotArea dataOnly="0" labelOnly="1" fieldPosition="0">
        <references count="7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5"/>
          </reference>
        </references>
      </pivotArea>
    </format>
    <format dxfId="14809">
      <pivotArea dataOnly="0" labelOnly="1" fieldPosition="0">
        <references count="7">
          <reference field="2" count="1" selected="0">
            <x v="1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8"/>
          </reference>
        </references>
      </pivotArea>
    </format>
    <format dxfId="14808">
      <pivotArea dataOnly="0" labelOnly="1" fieldPosition="0">
        <references count="7">
          <reference field="2" count="1" selected="0">
            <x v="10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0"/>
          </reference>
          <reference field="8" count="1">
            <x v="49"/>
          </reference>
        </references>
      </pivotArea>
    </format>
    <format dxfId="14807">
      <pivotArea dataOnly="0" labelOnly="1" fieldPosition="0">
        <references count="7">
          <reference field="2" count="1" selected="0">
            <x v="1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45"/>
          </reference>
        </references>
      </pivotArea>
    </format>
    <format dxfId="14806">
      <pivotArea dataOnly="0" labelOnly="1" fieldPosition="0">
        <references count="7">
          <reference field="2" count="1" selected="0">
            <x v="1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"/>
          </reference>
        </references>
      </pivotArea>
    </format>
    <format dxfId="14805">
      <pivotArea dataOnly="0" labelOnly="1" fieldPosition="0">
        <references count="7">
          <reference field="2" count="1" selected="0">
            <x v="10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0"/>
          </reference>
        </references>
      </pivotArea>
    </format>
    <format dxfId="14804">
      <pivotArea dataOnly="0" labelOnly="1" fieldPosition="0">
        <references count="7">
          <reference field="2" count="1" selected="0">
            <x v="1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4"/>
          </reference>
        </references>
      </pivotArea>
    </format>
    <format dxfId="14803">
      <pivotArea dataOnly="0" labelOnly="1" fieldPosition="0">
        <references count="7">
          <reference field="2" count="1" selected="0">
            <x v="1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14802">
      <pivotArea dataOnly="0" labelOnly="1" fieldPosition="0">
        <references count="7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4801">
      <pivotArea dataOnly="0" labelOnly="1" fieldPosition="0">
        <references count="7">
          <reference field="2" count="1" selected="0">
            <x v="11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8"/>
          </reference>
        </references>
      </pivotArea>
    </format>
    <format dxfId="14800">
      <pivotArea dataOnly="0" labelOnly="1" fieldPosition="0">
        <references count="7">
          <reference field="2" count="1" selected="0">
            <x v="11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4799">
      <pivotArea dataOnly="0" labelOnly="1" fieldPosition="0">
        <references count="7">
          <reference field="2" count="1" selected="0">
            <x v="1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4798">
      <pivotArea dataOnly="0" labelOnly="1" fieldPosition="0">
        <references count="7">
          <reference field="2" count="1" selected="0">
            <x v="11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66"/>
          </reference>
        </references>
      </pivotArea>
    </format>
    <format dxfId="14797">
      <pivotArea dataOnly="0" labelOnly="1" fieldPosition="0">
        <references count="7">
          <reference field="2" count="1" selected="0">
            <x v="1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14796">
      <pivotArea dataOnly="0" labelOnly="1" fieldPosition="0">
        <references count="7">
          <reference field="2" count="1" selected="0">
            <x v="1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14795">
      <pivotArea dataOnly="0" labelOnly="1" fieldPosition="0">
        <references count="7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4794">
      <pivotArea dataOnly="0" labelOnly="1" fieldPosition="0">
        <references count="7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9"/>
          </reference>
        </references>
      </pivotArea>
    </format>
    <format dxfId="14793">
      <pivotArea dataOnly="0" labelOnly="1" fieldPosition="0">
        <references count="7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28"/>
          </reference>
        </references>
      </pivotArea>
    </format>
    <format dxfId="14792">
      <pivotArea dataOnly="0" labelOnly="1" fieldPosition="0">
        <references count="7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11"/>
          </reference>
        </references>
      </pivotArea>
    </format>
    <format dxfId="14791">
      <pivotArea dataOnly="0" labelOnly="1" fieldPosition="0">
        <references count="7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18"/>
          </reference>
        </references>
      </pivotArea>
    </format>
    <format dxfId="14790">
      <pivotArea dataOnly="0" labelOnly="1" fieldPosition="0">
        <references count="7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4789">
      <pivotArea dataOnly="0" labelOnly="1" fieldPosition="0">
        <references count="7">
          <reference field="2" count="1" selected="0">
            <x v="12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4788">
      <pivotArea dataOnly="0" labelOnly="1" fieldPosition="0">
        <references count="7">
          <reference field="2" count="1" selected="0">
            <x v="121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38"/>
          </reference>
        </references>
      </pivotArea>
    </format>
    <format dxfId="14787">
      <pivotArea dataOnly="0" labelOnly="1" fieldPosition="0">
        <references count="7">
          <reference field="2" count="1" selected="0">
            <x v="122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42"/>
          </reference>
        </references>
      </pivotArea>
    </format>
    <format dxfId="14786">
      <pivotArea dataOnly="0" labelOnly="1" fieldPosition="0">
        <references count="7">
          <reference field="2" count="1" selected="0">
            <x v="12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 selected="0">
            <x v="3"/>
          </reference>
          <reference field="8" count="1">
            <x v="8"/>
          </reference>
        </references>
      </pivotArea>
    </format>
    <format dxfId="14785">
      <pivotArea dataOnly="0" labelOnly="1" fieldPosition="0">
        <references count="7">
          <reference field="2" count="1" selected="0">
            <x v="1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14784">
      <pivotArea dataOnly="0" labelOnly="1" fieldPosition="0">
        <references count="7">
          <reference field="2" count="1" selected="0">
            <x v="125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7"/>
          </reference>
        </references>
      </pivotArea>
    </format>
    <format dxfId="14783">
      <pivotArea dataOnly="0" labelOnly="1" fieldPosition="0">
        <references count="7">
          <reference field="2" count="1" selected="0">
            <x v="12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56"/>
          </reference>
        </references>
      </pivotArea>
    </format>
    <format dxfId="14782">
      <pivotArea dataOnly="0" labelOnly="1" fieldPosition="0">
        <references count="7">
          <reference field="2" count="1" selected="0">
            <x v="12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3"/>
          </reference>
        </references>
      </pivotArea>
    </format>
    <format dxfId="14781">
      <pivotArea dataOnly="0" labelOnly="1" fieldPosition="0">
        <references count="7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48"/>
          </reference>
        </references>
      </pivotArea>
    </format>
    <format dxfId="14780">
      <pivotArea dataOnly="0" labelOnly="1" fieldPosition="0">
        <references count="7">
          <reference field="2" count="1" selected="0">
            <x v="12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0"/>
          </reference>
        </references>
      </pivotArea>
    </format>
    <format dxfId="14779">
      <pivotArea dataOnly="0" labelOnly="1" fieldPosition="0">
        <references count="7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8"/>
          </reference>
        </references>
      </pivotArea>
    </format>
    <format dxfId="14778">
      <pivotArea dataOnly="0" labelOnly="1" fieldPosition="0">
        <references count="7">
          <reference field="2" count="1" selected="0">
            <x v="13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3"/>
          </reference>
        </references>
      </pivotArea>
    </format>
    <format dxfId="14777">
      <pivotArea dataOnly="0" labelOnly="1" fieldPosition="0">
        <references count="7">
          <reference field="2" count="1" selected="0">
            <x v="13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7"/>
          </reference>
        </references>
      </pivotArea>
    </format>
    <format dxfId="14776">
      <pivotArea dataOnly="0" labelOnly="1" fieldPosition="0">
        <references count="7">
          <reference field="2" count="1" selected="0">
            <x v="13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0"/>
          </reference>
        </references>
      </pivotArea>
    </format>
    <format dxfId="14775">
      <pivotArea dataOnly="0" labelOnly="1" fieldPosition="0">
        <references count="7">
          <reference field="2" count="1" selected="0">
            <x v="1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14774">
      <pivotArea dataOnly="0" labelOnly="1" fieldPosition="0">
        <references count="7">
          <reference field="2" count="1" selected="0">
            <x v="13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65"/>
          </reference>
        </references>
      </pivotArea>
    </format>
    <format dxfId="14773">
      <pivotArea dataOnly="0" labelOnly="1" fieldPosition="0">
        <references count="7">
          <reference field="2" count="1" selected="0">
            <x v="136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5"/>
          </reference>
        </references>
      </pivotArea>
    </format>
    <format dxfId="14772">
      <pivotArea dataOnly="0" labelOnly="1" fieldPosition="0">
        <references count="7">
          <reference field="2" count="1" selected="0">
            <x v="137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8"/>
          </reference>
        </references>
      </pivotArea>
    </format>
    <format dxfId="14771">
      <pivotArea dataOnly="0" labelOnly="1" fieldPosition="0">
        <references count="7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14770">
      <pivotArea dataOnly="0" labelOnly="1" fieldPosition="0">
        <references count="7">
          <reference field="2" count="1" selected="0">
            <x v="13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769">
      <pivotArea dataOnly="0" labelOnly="1" fieldPosition="0">
        <references count="7">
          <reference field="2" count="1" selected="0">
            <x v="13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14768">
      <pivotArea dataOnly="0" labelOnly="1" fieldPosition="0">
        <references count="7">
          <reference field="2" count="1" selected="0">
            <x v="1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14767">
      <pivotArea dataOnly="0" labelOnly="1" fieldPosition="0">
        <references count="7">
          <reference field="2" count="1" selected="0">
            <x v="14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4766">
      <pivotArea dataOnly="0" labelOnly="1" fieldPosition="0">
        <references count="7">
          <reference field="2" count="1" selected="0">
            <x v="1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765">
      <pivotArea dataOnly="0" labelOnly="1" fieldPosition="0">
        <references count="7">
          <reference field="2" count="1" selected="0">
            <x v="142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37"/>
          </reference>
        </references>
      </pivotArea>
    </format>
    <format dxfId="14764">
      <pivotArea dataOnly="0" labelOnly="1" fieldPosition="0">
        <references count="7">
          <reference field="2" count="1" selected="0">
            <x v="14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2"/>
          </reference>
        </references>
      </pivotArea>
    </format>
    <format dxfId="14763">
      <pivotArea dataOnly="0" labelOnly="1" fieldPosition="0">
        <references count="7">
          <reference field="2" count="1" selected="0">
            <x v="14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4762">
      <pivotArea dataOnly="0" labelOnly="1" fieldPosition="0">
        <references count="7">
          <reference field="2" count="1" selected="0">
            <x v="14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761">
      <pivotArea dataOnly="0" labelOnly="1" fieldPosition="0">
        <references count="7">
          <reference field="2" count="1" selected="0">
            <x v="14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14760">
      <pivotArea dataOnly="0" labelOnly="1" fieldPosition="0">
        <references count="7">
          <reference field="2" count="1" selected="0">
            <x v="14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4759">
      <pivotArea dataOnly="0" labelOnly="1" fieldPosition="0">
        <references count="7">
          <reference field="2" count="1" selected="0">
            <x v="148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4758">
      <pivotArea dataOnly="0" labelOnly="1" fieldPosition="0">
        <references count="7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9"/>
          </reference>
        </references>
      </pivotArea>
    </format>
    <format dxfId="14757">
      <pivotArea dataOnly="0" labelOnly="1" fieldPosition="0">
        <references count="7">
          <reference field="2" count="1" selected="0">
            <x v="151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756">
      <pivotArea dataOnly="0" labelOnly="1" fieldPosition="0">
        <references count="7">
          <reference field="2" count="1" selected="0">
            <x v="152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10"/>
          </reference>
        </references>
      </pivotArea>
    </format>
    <format dxfId="14755">
      <pivotArea dataOnly="0" labelOnly="1" fieldPosition="0">
        <references count="7">
          <reference field="2" count="1" selected="0">
            <x v="15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4"/>
          </reference>
          <reference field="7" count="1" selected="0">
            <x v="3"/>
          </reference>
          <reference field="8" count="1">
            <x v="46"/>
          </reference>
        </references>
      </pivotArea>
    </format>
    <format dxfId="14754">
      <pivotArea dataOnly="0" labelOnly="1" fieldPosition="0">
        <references count="7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1"/>
          </reference>
        </references>
      </pivotArea>
    </format>
    <format dxfId="14753">
      <pivotArea dataOnly="0" labelOnly="1" fieldPosition="0">
        <references count="7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58"/>
          </reference>
        </references>
      </pivotArea>
    </format>
    <format dxfId="14752">
      <pivotArea dataOnly="0" labelOnly="1" fieldPosition="0">
        <references count="7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751">
      <pivotArea dataOnly="0" labelOnly="1" fieldPosition="0">
        <references count="7">
          <reference field="2" count="1" selected="0">
            <x v="15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3"/>
          </reference>
        </references>
      </pivotArea>
    </format>
    <format dxfId="14750">
      <pivotArea dataOnly="0" labelOnly="1" fieldPosition="0">
        <references count="7">
          <reference field="2" count="1" selected="0">
            <x v="15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4749">
      <pivotArea dataOnly="0" labelOnly="1" fieldPosition="0">
        <references count="7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4748">
      <pivotArea dataOnly="0" labelOnly="1" fieldPosition="0">
        <references count="7">
          <reference field="2" count="1" selected="0">
            <x v="15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4747">
      <pivotArea dataOnly="0" labelOnly="1" fieldPosition="0">
        <references count="7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2">
            <x v="12"/>
            <x v="25"/>
          </reference>
        </references>
      </pivotArea>
    </format>
    <format dxfId="14746">
      <pivotArea dataOnly="0" labelOnly="1" fieldPosition="0">
        <references count="7">
          <reference field="2" count="1" selected="0">
            <x v="1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4745">
      <pivotArea dataOnly="0" labelOnly="1" fieldPosition="0">
        <references count="7">
          <reference field="2" count="1" selected="0">
            <x v="15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4744">
      <pivotArea dataOnly="0" labelOnly="1" fieldPosition="0">
        <references count="7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64"/>
          </reference>
        </references>
      </pivotArea>
    </format>
    <format dxfId="14743">
      <pivotArea dataOnly="0" labelOnly="1" fieldPosition="0">
        <references count="7">
          <reference field="2" count="1" selected="0">
            <x v="15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0"/>
          </reference>
        </references>
      </pivotArea>
    </format>
    <format dxfId="14742">
      <pivotArea dataOnly="0" labelOnly="1" fieldPosition="0">
        <references count="7">
          <reference field="2" count="1" selected="0">
            <x v="1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58"/>
          </reference>
        </references>
      </pivotArea>
    </format>
    <format dxfId="14741">
      <pivotArea dataOnly="0" labelOnly="1" fieldPosition="0">
        <references count="7">
          <reference field="2" count="1" selected="0">
            <x v="16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5"/>
          </reference>
        </references>
      </pivotArea>
    </format>
    <format dxfId="14740">
      <pivotArea dataOnly="0" labelOnly="1" fieldPosition="0">
        <references count="7">
          <reference field="2" count="1" selected="0">
            <x v="1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14739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4738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14737">
      <pivotArea dataOnly="0" labelOnly="1" fieldPosition="0">
        <references count="7">
          <reference field="2" count="1" selected="0">
            <x v="16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4736">
      <pivotArea dataOnly="0" labelOnly="1" fieldPosition="0">
        <references count="7">
          <reference field="2" count="1" selected="0">
            <x v="1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14735">
      <pivotArea dataOnly="0" labelOnly="1" fieldPosition="0">
        <references count="7">
          <reference field="2" count="1" selected="0">
            <x v="1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14734">
      <pivotArea dataOnly="0" labelOnly="1" fieldPosition="0">
        <references count="7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58"/>
          </reference>
        </references>
      </pivotArea>
    </format>
    <format dxfId="14733">
      <pivotArea dataOnly="0" labelOnly="1" fieldPosition="0">
        <references count="7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14732">
      <pivotArea dataOnly="0" labelOnly="1" fieldPosition="0">
        <references count="7">
          <reference field="2" count="1" selected="0">
            <x v="1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4731">
      <pivotArea dataOnly="0" labelOnly="1" fieldPosition="0">
        <references count="7">
          <reference field="2" count="1" selected="0">
            <x v="169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6"/>
          </reference>
        </references>
      </pivotArea>
    </format>
    <format dxfId="14730">
      <pivotArea dataOnly="0" labelOnly="1" fieldPosition="0">
        <references count="7">
          <reference field="2" count="1" selected="0">
            <x v="1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17"/>
          </reference>
        </references>
      </pivotArea>
    </format>
    <format dxfId="14729">
      <pivotArea dataOnly="0" labelOnly="1" fieldPosition="0">
        <references count="7">
          <reference field="2" count="1" selected="0">
            <x v="171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4728">
      <pivotArea dataOnly="0" labelOnly="1" fieldPosition="0">
        <references count="7">
          <reference field="2" count="1" selected="0">
            <x v="17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4"/>
          </reference>
        </references>
      </pivotArea>
    </format>
    <format dxfId="14727">
      <pivotArea dataOnly="0" labelOnly="1" fieldPosition="0">
        <references count="7">
          <reference field="2" count="1" selected="0">
            <x v="174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1"/>
          </reference>
          <reference field="7" count="1" selected="0">
            <x v="0"/>
          </reference>
          <reference field="8" count="1">
            <x v="25"/>
          </reference>
        </references>
      </pivotArea>
    </format>
    <format dxfId="14726">
      <pivotArea dataOnly="0" labelOnly="1" fieldPosition="0">
        <references count="7">
          <reference field="2" count="1" selected="0">
            <x v="17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17"/>
          </reference>
        </references>
      </pivotArea>
    </format>
    <format dxfId="14725">
      <pivotArea dataOnly="0" labelOnly="1" fieldPosition="0">
        <references count="7">
          <reference field="2" count="1" selected="0">
            <x v="17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14724">
      <pivotArea dataOnly="0" labelOnly="1" fieldPosition="0">
        <references count="7">
          <reference field="2" count="1" selected="0">
            <x v="17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4723">
      <pivotArea dataOnly="0" labelOnly="1" fieldPosition="0">
        <references count="7">
          <reference field="2" count="1" selected="0">
            <x v="17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4722">
      <pivotArea dataOnly="0" labelOnly="1" fieldPosition="0">
        <references count="7">
          <reference field="2" count="1" selected="0">
            <x v="18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21"/>
          </reference>
        </references>
      </pivotArea>
    </format>
    <format dxfId="14721">
      <pivotArea dataOnly="0" labelOnly="1" fieldPosition="0">
        <references count="7">
          <reference field="2" count="1" selected="0">
            <x v="18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4720">
      <pivotArea dataOnly="0" labelOnly="1" fieldPosition="0">
        <references count="7">
          <reference field="2" count="1" selected="0">
            <x v="18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4719">
      <pivotArea dataOnly="0" labelOnly="1" fieldPosition="0">
        <references count="7">
          <reference field="2" count="1" selected="0">
            <x v="18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14718">
      <pivotArea dataOnly="0" labelOnly="1" fieldPosition="0">
        <references count="7">
          <reference field="2" count="1" selected="0">
            <x v="1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4717">
      <pivotArea dataOnly="0" labelOnly="1" fieldPosition="0">
        <references count="7">
          <reference field="2" count="1" selected="0">
            <x v="185"/>
          </reference>
          <reference field="3" count="1" selected="0">
            <x v="4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14716">
      <pivotArea dataOnly="0" labelOnly="1" fieldPosition="0">
        <references count="7">
          <reference field="2" count="1" selected="0">
            <x v="1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715">
      <pivotArea dataOnly="0" labelOnly="1" fieldPosition="0">
        <references count="7">
          <reference field="2" count="1" selected="0">
            <x v="18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1"/>
          </reference>
        </references>
      </pivotArea>
    </format>
    <format dxfId="14714">
      <pivotArea dataOnly="0" labelOnly="1" fieldPosition="0">
        <references count="7">
          <reference field="2" count="1" selected="0">
            <x v="18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713">
      <pivotArea dataOnly="0" labelOnly="1" fieldPosition="0">
        <references count="7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4712">
      <pivotArea dataOnly="0" labelOnly="1" fieldPosition="0">
        <references count="7">
          <reference field="2" count="1" selected="0">
            <x v="19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14711">
      <pivotArea dataOnly="0" labelOnly="1" fieldPosition="0">
        <references count="7">
          <reference field="2" count="1" selected="0">
            <x v="1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14710">
      <pivotArea dataOnly="0" labelOnly="1" fieldPosition="0">
        <references count="7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4709">
      <pivotArea dataOnly="0" labelOnly="1" fieldPosition="0">
        <references count="7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4708">
      <pivotArea dataOnly="0" labelOnly="1" fieldPosition="0">
        <references count="7">
          <reference field="2" count="1" selected="0">
            <x v="1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14707">
      <pivotArea dataOnly="0" labelOnly="1" fieldPosition="0">
        <references count="7">
          <reference field="2" count="1" selected="0">
            <x v="19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58"/>
          </reference>
        </references>
      </pivotArea>
    </format>
    <format dxfId="14706">
      <pivotArea dataOnly="0" labelOnly="1" fieldPosition="0">
        <references count="7">
          <reference field="2" count="1" selected="0">
            <x v="1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14705">
      <pivotArea dataOnly="0" labelOnly="1" fieldPosition="0">
        <references count="7">
          <reference field="2" count="1" selected="0">
            <x v="1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4704">
      <pivotArea dataOnly="0" labelOnly="1" fieldPosition="0">
        <references count="7">
          <reference field="2" count="1" selected="0">
            <x v="19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44"/>
          </reference>
        </references>
      </pivotArea>
    </format>
    <format dxfId="14703">
      <pivotArea dataOnly="0" labelOnly="1" fieldPosition="0">
        <references count="7">
          <reference field="2" count="1" selected="0">
            <x v="1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4702">
      <pivotArea dataOnly="0" labelOnly="1" fieldPosition="0">
        <references count="7">
          <reference field="2" count="1" selected="0">
            <x v="19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"/>
          </reference>
        </references>
      </pivotArea>
    </format>
    <format dxfId="14701">
      <pivotArea dataOnly="0" labelOnly="1" fieldPosition="0">
        <references count="7">
          <reference field="2" count="1" selected="0">
            <x v="1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4700">
      <pivotArea dataOnly="0" labelOnly="1" fieldPosition="0">
        <references count="7">
          <reference field="2" count="1" selected="0">
            <x v="2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14699">
      <pivotArea dataOnly="0" labelOnly="1" fieldPosition="0">
        <references count="7">
          <reference field="2" count="1" selected="0">
            <x v="2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14698">
      <pivotArea dataOnly="0" labelOnly="1" fieldPosition="0">
        <references count="7">
          <reference field="2" count="1" selected="0">
            <x v="20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58"/>
          </reference>
        </references>
      </pivotArea>
    </format>
    <format dxfId="14697">
      <pivotArea dataOnly="0" labelOnly="1" fieldPosition="0">
        <references count="7">
          <reference field="2" count="1" selected="0">
            <x v="20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12"/>
          </reference>
        </references>
      </pivotArea>
    </format>
    <format dxfId="14696">
      <pivotArea dataOnly="0" labelOnly="1" fieldPosition="0">
        <references count="7">
          <reference field="2" count="1" selected="0">
            <x v="204"/>
          </reference>
          <reference field="3" count="1" selected="0">
            <x v="1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4695">
      <pivotArea dataOnly="0" labelOnly="1" fieldPosition="0">
        <references count="7">
          <reference field="2" count="1" selected="0">
            <x v="20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"/>
          </reference>
        </references>
      </pivotArea>
    </format>
    <format dxfId="14694">
      <pivotArea dataOnly="0" labelOnly="1" fieldPosition="0">
        <references count="7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4"/>
          </reference>
        </references>
      </pivotArea>
    </format>
    <format dxfId="14693">
      <pivotArea dataOnly="0" labelOnly="1" fieldPosition="0">
        <references count="7">
          <reference field="2" count="1" selected="0">
            <x v="2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31"/>
          </reference>
        </references>
      </pivotArea>
    </format>
    <format dxfId="14692">
      <pivotArea dataOnly="0" labelOnly="1" fieldPosition="0">
        <references count="7">
          <reference field="2" count="1" selected="0">
            <x v="20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55"/>
          </reference>
        </references>
      </pivotArea>
    </format>
    <format dxfId="14691">
      <pivotArea dataOnly="0" labelOnly="1" fieldPosition="0">
        <references count="7">
          <reference field="2" count="1" selected="0">
            <x v="20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44"/>
          </reference>
        </references>
      </pivotArea>
    </format>
    <format dxfId="14690">
      <pivotArea dataOnly="0" labelOnly="1" fieldPosition="0">
        <references count="7">
          <reference field="2" count="1" selected="0">
            <x v="20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36"/>
          </reference>
        </references>
      </pivotArea>
    </format>
    <format dxfId="14689">
      <pivotArea dataOnly="0" labelOnly="1" fieldPosition="0">
        <references count="7">
          <reference field="2" count="1" selected="0">
            <x v="209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54"/>
          </reference>
        </references>
      </pivotArea>
    </format>
    <format dxfId="14688">
      <pivotArea dataOnly="0" labelOnly="1" fieldPosition="0">
        <references count="7">
          <reference field="2" count="1" selected="0">
            <x v="21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50"/>
          </reference>
        </references>
      </pivotArea>
    </format>
    <format dxfId="14687">
      <pivotArea dataOnly="0" labelOnly="1" fieldPosition="0">
        <references count="7">
          <reference field="2" count="1" selected="0">
            <x v="21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4686">
      <pivotArea dataOnly="0" labelOnly="1" fieldPosition="0">
        <references count="7">
          <reference field="2" count="1" selected="0">
            <x v="2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20"/>
          </reference>
        </references>
      </pivotArea>
    </format>
    <format dxfId="14685">
      <pivotArea dataOnly="0" labelOnly="1" fieldPosition="0">
        <references count="7">
          <reference field="2" count="1" selected="0">
            <x v="2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56"/>
          </reference>
        </references>
      </pivotArea>
    </format>
    <format dxfId="14684">
      <pivotArea dataOnly="0" labelOnly="1" fieldPosition="0">
        <references count="7">
          <reference field="2" count="1" selected="0">
            <x v="213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4683">
      <pivotArea dataOnly="0" labelOnly="1" fieldPosition="0">
        <references count="7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7"/>
          </reference>
          <reference field="8" count="1">
            <x v="34"/>
          </reference>
        </references>
      </pivotArea>
    </format>
    <format dxfId="14682">
      <pivotArea dataOnly="0" labelOnly="1" fieldPosition="0">
        <references count="7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4"/>
          </reference>
        </references>
      </pivotArea>
    </format>
    <format dxfId="14681">
      <pivotArea dataOnly="0" labelOnly="1" fieldPosition="0">
        <references count="7">
          <reference field="2" count="1" selected="0">
            <x v="21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"/>
          </reference>
        </references>
      </pivotArea>
    </format>
    <format dxfId="14680">
      <pivotArea dataOnly="0" labelOnly="1" fieldPosition="0">
        <references count="7">
          <reference field="2" count="1" selected="0">
            <x v="2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14679">
      <pivotArea dataOnly="0" labelOnly="1" fieldPosition="0">
        <references count="7">
          <reference field="2" count="1" selected="0">
            <x v="21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4"/>
          </reference>
        </references>
      </pivotArea>
    </format>
    <format dxfId="14678">
      <pivotArea dataOnly="0" labelOnly="1" fieldPosition="0">
        <references count="7">
          <reference field="2" count="1" selected="0">
            <x v="21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4"/>
          </reference>
        </references>
      </pivotArea>
    </format>
    <format dxfId="14677">
      <pivotArea dataOnly="0" labelOnly="1" fieldPosition="0">
        <references count="7">
          <reference field="2" count="1" selected="0">
            <x v="2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3"/>
          </reference>
        </references>
      </pivotArea>
    </format>
    <format dxfId="14676">
      <pivotArea dataOnly="0" labelOnly="1" fieldPosition="0">
        <references count="7">
          <reference field="2" count="1" selected="0">
            <x v="22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34"/>
          </reference>
        </references>
      </pivotArea>
    </format>
    <format dxfId="14675">
      <pivotArea dataOnly="0" labelOnly="1" fieldPosition="0">
        <references count="7">
          <reference field="2" count="1" selected="0">
            <x v="222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8"/>
          </reference>
        </references>
      </pivotArea>
    </format>
    <format dxfId="14674">
      <pivotArea dataOnly="0" labelOnly="1" fieldPosition="0">
        <references count="7">
          <reference field="2" count="1" selected="0">
            <x v="22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14673">
      <pivotArea dataOnly="0" labelOnly="1" fieldPosition="0">
        <references count="7">
          <reference field="2" count="1" selected="0">
            <x v="2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1"/>
          </reference>
        </references>
      </pivotArea>
    </format>
    <format dxfId="14672">
      <pivotArea dataOnly="0" labelOnly="1" fieldPosition="0">
        <references count="7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34"/>
          </reference>
        </references>
      </pivotArea>
    </format>
    <format dxfId="14671">
      <pivotArea dataOnly="0" labelOnly="1" fieldPosition="0">
        <references count="7">
          <reference field="2" count="1" selected="0">
            <x v="2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14670">
      <pivotArea dataOnly="0" labelOnly="1" fieldPosition="0">
        <references count="7">
          <reference field="2" count="1" selected="0">
            <x v="227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3"/>
          </reference>
        </references>
      </pivotArea>
    </format>
    <format dxfId="14669">
      <pivotArea dataOnly="0" labelOnly="1" fieldPosition="0">
        <references count="7">
          <reference field="2" count="1" selected="0">
            <x v="228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4668">
      <pivotArea dataOnly="0" labelOnly="1" fieldPosition="0">
        <references count="7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4667">
      <pivotArea dataOnly="0" labelOnly="1" fieldPosition="0">
        <references count="7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34"/>
          </reference>
        </references>
      </pivotArea>
    </format>
    <format dxfId="14666">
      <pivotArea dataOnly="0" labelOnly="1" fieldPosition="0">
        <references count="7">
          <reference field="2" count="1" selected="0">
            <x v="23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34"/>
          </reference>
        </references>
      </pivotArea>
    </format>
    <format dxfId="14665">
      <pivotArea dataOnly="0" labelOnly="1" fieldPosition="0">
        <references count="7">
          <reference field="2" count="1" selected="0">
            <x v="235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59"/>
          </reference>
        </references>
      </pivotArea>
    </format>
    <format dxfId="14664">
      <pivotArea dataOnly="0" labelOnly="1" fieldPosition="0">
        <references count="7">
          <reference field="2" count="1" selected="0">
            <x v="239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9"/>
          </reference>
        </references>
      </pivotArea>
    </format>
    <format dxfId="14663">
      <pivotArea dataOnly="0" labelOnly="1" fieldPosition="0">
        <references count="7">
          <reference field="2" count="1" selected="0">
            <x v="240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5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4662">
      <pivotArea dataOnly="0" labelOnly="1" fieldPosition="0">
        <references count="7">
          <reference field="2" count="1" selected="0">
            <x v="24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14661">
      <pivotArea dataOnly="0" labelOnly="1" fieldPosition="0">
        <references count="7">
          <reference field="2" count="1" selected="0">
            <x v="242"/>
          </reference>
          <reference field="3" count="1" selected="0">
            <x v="4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5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4660">
      <pivotArea dataOnly="0" labelOnly="1" fieldPosition="0">
        <references count="7">
          <reference field="2" count="1" selected="0">
            <x v="24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4659">
      <pivotArea dataOnly="0" labelOnly="1" fieldPosition="0">
        <references count="7">
          <reference field="2" count="1" selected="0">
            <x v="24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5"/>
          </reference>
        </references>
      </pivotArea>
    </format>
    <format dxfId="14658">
      <pivotArea dataOnly="0" labelOnly="1" fieldPosition="0">
        <references count="7">
          <reference field="2" count="1" selected="0">
            <x v="24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4657">
      <pivotArea dataOnly="0" labelOnly="1" fieldPosition="0">
        <references count="7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4656">
      <pivotArea dataOnly="0" labelOnly="1" fieldPosition="0">
        <references count="7">
          <reference field="2" count="1" selected="0">
            <x v="24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14655">
      <pivotArea dataOnly="0" labelOnly="1" fieldPosition="0">
        <references count="7">
          <reference field="2" count="1" selected="0">
            <x v="24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4654">
      <pivotArea dataOnly="0" labelOnly="1" fieldPosition="0">
        <references count="7">
          <reference field="2" count="1" selected="0">
            <x v="24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4653">
      <pivotArea dataOnly="0" labelOnly="1" fieldPosition="0">
        <references count="7">
          <reference field="2" count="1" selected="0">
            <x v="249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14652">
      <pivotArea dataOnly="0" labelOnly="1" fieldPosition="0">
        <references count="7">
          <reference field="2" count="1" selected="0">
            <x v="25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4651">
      <pivotArea dataOnly="0" labelOnly="1" fieldPosition="0">
        <references count="7">
          <reference field="2" count="1" selected="0">
            <x v="251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7"/>
          </reference>
          <reference field="8" count="1">
            <x v="64"/>
          </reference>
        </references>
      </pivotArea>
    </format>
    <format dxfId="14650">
      <pivotArea dataOnly="0" labelOnly="1" fieldPosition="0">
        <references count="7">
          <reference field="2" count="1" selected="0">
            <x v="2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44"/>
          </reference>
        </references>
      </pivotArea>
    </format>
    <format dxfId="14649">
      <pivotArea dataOnly="0" labelOnly="1" fieldPosition="0">
        <references count="7">
          <reference field="2" count="1" selected="0">
            <x v="253"/>
          </reference>
          <reference field="3" count="1" selected="0">
            <x v="3"/>
          </reference>
          <reference field="4" count="1" selected="0">
            <x v="7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648">
      <pivotArea dataOnly="0" labelOnly="1" fieldPosition="0">
        <references count="7">
          <reference field="2" count="1" selected="0">
            <x v="2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4647">
      <pivotArea dataOnly="0" labelOnly="1" fieldPosition="0">
        <references count="7">
          <reference field="2" count="1" selected="0">
            <x v="255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4646">
      <pivotArea dataOnly="0" labelOnly="1" fieldPosition="0">
        <references count="7">
          <reference field="2" count="1" selected="0">
            <x v="2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53"/>
          </reference>
        </references>
      </pivotArea>
    </format>
    <format dxfId="14645">
      <pivotArea dataOnly="0" labelOnly="1" fieldPosition="0">
        <references count="7">
          <reference field="2" count="1" selected="0">
            <x v="257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14644">
      <pivotArea dataOnly="0" labelOnly="1" fieldPosition="0">
        <references count="7">
          <reference field="2" count="1" selected="0">
            <x v="258"/>
          </reference>
          <reference field="3" count="1" selected="0">
            <x v="9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5"/>
          </reference>
          <reference field="7" count="1" selected="0">
            <x v="12"/>
          </reference>
          <reference field="8" count="1">
            <x v="58"/>
          </reference>
        </references>
      </pivotArea>
    </format>
    <format dxfId="14643">
      <pivotArea dataOnly="0" labelOnly="1" fieldPosition="0">
        <references count="7">
          <reference field="2" count="1" selected="0">
            <x v="25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58"/>
          </reference>
        </references>
      </pivotArea>
    </format>
    <format dxfId="14642">
      <pivotArea dataOnly="0" labelOnly="1" fieldPosition="0">
        <references count="7">
          <reference field="2" count="1" selected="0">
            <x v="2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8"/>
          </reference>
        </references>
      </pivotArea>
    </format>
    <format dxfId="14641">
      <pivotArea dataOnly="0" labelOnly="1" fieldPosition="0">
        <references count="7">
          <reference field="2" count="1" selected="0">
            <x v="261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4640">
      <pivotArea dataOnly="0" labelOnly="1" fieldPosition="0">
        <references count="7">
          <reference field="2" count="1" selected="0">
            <x v="26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2"/>
          </reference>
        </references>
      </pivotArea>
    </format>
    <format dxfId="14639">
      <pivotArea dataOnly="0" labelOnly="1" fieldPosition="0">
        <references count="7">
          <reference field="2" count="1" selected="0">
            <x v="26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14638">
      <pivotArea dataOnly="0" labelOnly="1" fieldPosition="0">
        <references count="7">
          <reference field="2" count="1" selected="0">
            <x v="26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14637">
      <pivotArea dataOnly="0" labelOnly="1" fieldPosition="0">
        <references count="7">
          <reference field="2" count="1" selected="0">
            <x v="26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26"/>
          </reference>
        </references>
      </pivotArea>
    </format>
    <format dxfId="14636">
      <pivotArea dataOnly="0" labelOnly="1" fieldPosition="0">
        <references count="7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14635">
      <pivotArea dataOnly="0" labelOnly="1" fieldPosition="0">
        <references count="7">
          <reference field="2" count="1" selected="0">
            <x v="27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14634">
      <pivotArea dataOnly="0" labelOnly="1" fieldPosition="0">
        <references count="7">
          <reference field="2" count="1" selected="0">
            <x v="271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633">
      <pivotArea dataOnly="0" labelOnly="1" fieldPosition="0">
        <references count="7">
          <reference field="2" count="1" selected="0">
            <x v="271"/>
          </reference>
          <reference field="3" count="1" selected="0">
            <x v="4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632">
      <pivotArea dataOnly="0" labelOnly="1" fieldPosition="0">
        <references count="7">
          <reference field="2" count="1" selected="0">
            <x v="27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21"/>
          </reference>
        </references>
      </pivotArea>
    </format>
    <format dxfId="14631">
      <pivotArea dataOnly="0" labelOnly="1" fieldPosition="0">
        <references count="7">
          <reference field="2" count="1" selected="0">
            <x v="27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4630">
      <pivotArea dataOnly="0" labelOnly="1" fieldPosition="0">
        <references count="7">
          <reference field="2" count="1" selected="0">
            <x v="2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4629">
      <pivotArea dataOnly="0" labelOnly="1" fieldPosition="0">
        <references count="7">
          <reference field="2" count="1" selected="0">
            <x v="27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66"/>
          </reference>
        </references>
      </pivotArea>
    </format>
    <format dxfId="14628">
      <pivotArea dataOnly="0" labelOnly="1" fieldPosition="0">
        <references count="7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2"/>
          </reference>
        </references>
      </pivotArea>
    </format>
    <format dxfId="14627">
      <pivotArea dataOnly="0" labelOnly="1" fieldPosition="0">
        <references count="7">
          <reference field="2" count="1" selected="0">
            <x v="279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8"/>
          </reference>
        </references>
      </pivotArea>
    </format>
    <format dxfId="14626">
      <pivotArea dataOnly="0" labelOnly="1" fieldPosition="0">
        <references count="7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62"/>
          </reference>
        </references>
      </pivotArea>
    </format>
    <format dxfId="14625">
      <pivotArea dataOnly="0" labelOnly="1" fieldPosition="0">
        <references count="7">
          <reference field="2" count="1" selected="0">
            <x v="28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4624">
      <pivotArea dataOnly="0" labelOnly="1" fieldPosition="0">
        <references count="7">
          <reference field="2" count="1" selected="0">
            <x v="2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623">
      <pivotArea dataOnly="0" labelOnly="1" fieldPosition="0">
        <references count="7">
          <reference field="2" count="1" selected="0">
            <x v="283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4"/>
          </reference>
        </references>
      </pivotArea>
    </format>
    <format dxfId="14622">
      <pivotArea dataOnly="0" labelOnly="1" fieldPosition="0">
        <references count="7">
          <reference field="2" count="1" selected="0">
            <x v="2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4621">
      <pivotArea dataOnly="0" labelOnly="1" fieldPosition="0">
        <references count="7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14620">
      <pivotArea dataOnly="0" labelOnly="1" fieldPosition="0">
        <references count="7">
          <reference field="2" count="1" selected="0">
            <x v="286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14619">
      <pivotArea dataOnly="0" labelOnly="1" fieldPosition="0">
        <references count="7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5"/>
          </reference>
        </references>
      </pivotArea>
    </format>
    <format dxfId="14618">
      <pivotArea dataOnly="0" labelOnly="1" fieldPosition="0">
        <references count="7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2">
            <x v="12"/>
            <x v="40"/>
          </reference>
        </references>
      </pivotArea>
    </format>
    <format dxfId="14617">
      <pivotArea dataOnly="0" labelOnly="1" fieldPosition="0">
        <references count="7">
          <reference field="2" count="1" selected="0">
            <x v="2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6"/>
          </reference>
        </references>
      </pivotArea>
    </format>
    <format dxfId="14616">
      <pivotArea dataOnly="0" labelOnly="1" fieldPosition="0">
        <references count="7">
          <reference field="2" count="1" selected="0">
            <x v="2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9"/>
          </reference>
        </references>
      </pivotArea>
    </format>
    <format dxfId="14615">
      <pivotArea dataOnly="0" labelOnly="1" fieldPosition="0">
        <references count="7">
          <reference field="2" count="1" selected="0">
            <x v="29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"/>
          </reference>
        </references>
      </pivotArea>
    </format>
    <format dxfId="14614">
      <pivotArea dataOnly="0" labelOnly="1" fieldPosition="0">
        <references count="7">
          <reference field="2" count="1" selected="0">
            <x v="29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613">
      <pivotArea dataOnly="0" labelOnly="1" fieldPosition="0">
        <references count="7">
          <reference field="2" count="1" selected="0">
            <x v="2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"/>
          </reference>
        </references>
      </pivotArea>
    </format>
    <format dxfId="14612">
      <pivotArea dataOnly="0" labelOnly="1" fieldPosition="0">
        <references count="7">
          <reference field="2" count="1" selected="0">
            <x v="29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5"/>
          </reference>
        </references>
      </pivotArea>
    </format>
    <format dxfId="14611">
      <pivotArea dataOnly="0" labelOnly="1" fieldPosition="0">
        <references count="7">
          <reference field="2" count="1" selected="0">
            <x v="29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3"/>
          </reference>
        </references>
      </pivotArea>
    </format>
    <format dxfId="14610">
      <pivotArea dataOnly="0" labelOnly="1" fieldPosition="0">
        <references count="7">
          <reference field="2" count="1" selected="0">
            <x v="2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4609">
      <pivotArea dataOnly="0" labelOnly="1" fieldPosition="0">
        <references count="7">
          <reference field="2" count="1" selected="0">
            <x v="30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14608">
      <pivotArea dataOnly="0" labelOnly="1" fieldPosition="0">
        <references count="7">
          <reference field="2" count="1" selected="0">
            <x v="30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4607">
      <pivotArea dataOnly="0" labelOnly="1" fieldPosition="0">
        <references count="7">
          <reference field="2" count="1" selected="0">
            <x v="302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8"/>
          </reference>
        </references>
      </pivotArea>
    </format>
    <format dxfId="14606">
      <pivotArea dataOnly="0" labelOnly="1" fieldPosition="0">
        <references count="7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20"/>
          </reference>
        </references>
      </pivotArea>
    </format>
    <format dxfId="14605">
      <pivotArea dataOnly="0" labelOnly="1" fieldPosition="0">
        <references count="7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8"/>
          </reference>
        </references>
      </pivotArea>
    </format>
    <format dxfId="14604">
      <pivotArea dataOnly="0" labelOnly="1" fieldPosition="0">
        <references count="7">
          <reference field="2" count="1" selected="0">
            <x v="30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4603">
      <pivotArea dataOnly="0" labelOnly="1" fieldPosition="0">
        <references count="7">
          <reference field="2" count="1" selected="0">
            <x v="30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4602">
      <pivotArea dataOnly="0" labelOnly="1" fieldPosition="0">
        <references count="7">
          <reference field="2" count="1" selected="0">
            <x v="30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4601">
      <pivotArea dataOnly="0" labelOnly="1" fieldPosition="0">
        <references count="7">
          <reference field="2" count="1" selected="0">
            <x v="3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4600">
      <pivotArea dataOnly="0" labelOnly="1" fieldPosition="0">
        <references count="7">
          <reference field="2" count="1" selected="0">
            <x v="310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4599">
      <pivotArea dataOnly="0" labelOnly="1" fieldPosition="0">
        <references count="7">
          <reference field="2" count="1" selected="0">
            <x v="3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598">
      <pivotArea dataOnly="0" labelOnly="1" fieldPosition="0">
        <references count="7">
          <reference field="2" count="1" selected="0">
            <x v="3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4597">
      <pivotArea dataOnly="0" labelOnly="1" fieldPosition="0">
        <references count="7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4596">
      <pivotArea dataOnly="0" labelOnly="1" fieldPosition="0">
        <references count="7">
          <reference field="2" count="1" selected="0">
            <x v="31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4595">
      <pivotArea dataOnly="0" labelOnly="1" fieldPosition="0">
        <references count="7">
          <reference field="2" count="1" selected="0">
            <x v="31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14594">
      <pivotArea dataOnly="0" labelOnly="1" fieldPosition="0">
        <references count="7">
          <reference field="2" count="1" selected="0">
            <x v="3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34"/>
          </reference>
        </references>
      </pivotArea>
    </format>
    <format dxfId="14593">
      <pivotArea dataOnly="0" labelOnly="1" fieldPosition="0">
        <references count="7">
          <reference field="2" count="1" selected="0">
            <x v="31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4592">
      <pivotArea dataOnly="0" labelOnly="1" fieldPosition="0">
        <references count="7">
          <reference field="2" count="1" selected="0">
            <x v="31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1"/>
          </reference>
        </references>
      </pivotArea>
    </format>
    <format dxfId="14591">
      <pivotArea dataOnly="0" labelOnly="1" fieldPosition="0">
        <references count="7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62"/>
          </reference>
        </references>
      </pivotArea>
    </format>
    <format dxfId="14590">
      <pivotArea dataOnly="0" labelOnly="1" fieldPosition="0">
        <references count="7">
          <reference field="2" count="1" selected="0">
            <x v="3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4589">
      <pivotArea dataOnly="0" labelOnly="1" fieldPosition="0">
        <references count="7">
          <reference field="2" count="1" selected="0">
            <x v="32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4588">
      <pivotArea dataOnly="0" labelOnly="1" fieldPosition="0">
        <references count="7">
          <reference field="2" count="1" selected="0">
            <x v="32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4"/>
          </reference>
        </references>
      </pivotArea>
    </format>
    <format dxfId="14587">
      <pivotArea dataOnly="0" labelOnly="1" fieldPosition="0">
        <references count="7">
          <reference field="2" count="1" selected="0">
            <x v="32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48"/>
          </reference>
        </references>
      </pivotArea>
    </format>
    <format dxfId="14586">
      <pivotArea dataOnly="0" labelOnly="1" fieldPosition="0">
        <references count="7">
          <reference field="2" count="1" selected="0">
            <x v="325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4585">
      <pivotArea dataOnly="0" labelOnly="1" fieldPosition="0">
        <references count="7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6"/>
          </reference>
        </references>
      </pivotArea>
    </format>
    <format dxfId="14584">
      <pivotArea dataOnly="0" labelOnly="1" fieldPosition="0">
        <references count="7">
          <reference field="2" count="1" selected="0">
            <x v="32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4583">
      <pivotArea dataOnly="0" labelOnly="1" fieldPosition="0">
        <references count="7">
          <reference field="2" count="1" selected="0">
            <x v="3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"/>
          </reference>
        </references>
      </pivotArea>
    </format>
    <format dxfId="14582">
      <pivotArea dataOnly="0" labelOnly="1" fieldPosition="0">
        <references count="7">
          <reference field="2" count="1" selected="0">
            <x v="33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43"/>
          </reference>
        </references>
      </pivotArea>
    </format>
    <format dxfId="14581">
      <pivotArea dataOnly="0" labelOnly="1" fieldPosition="0">
        <references count="7">
          <reference field="2" count="1" selected="0">
            <x v="33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4580">
      <pivotArea dataOnly="0" labelOnly="1" fieldPosition="0">
        <references count="7">
          <reference field="2" count="1" selected="0">
            <x v="33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4579">
      <pivotArea dataOnly="0" labelOnly="1" fieldPosition="0">
        <references count="7">
          <reference field="2" count="1" selected="0">
            <x v="33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14578">
      <pivotArea dataOnly="0" labelOnly="1" fieldPosition="0">
        <references count="7">
          <reference field="2" count="1" selected="0">
            <x v="33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14577">
      <pivotArea dataOnly="0" labelOnly="1" fieldPosition="0">
        <references count="7">
          <reference field="2" count="1" selected="0">
            <x v="336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576">
      <pivotArea dataOnly="0" labelOnly="1" fieldPosition="0">
        <references count="7">
          <reference field="2" count="1" selected="0">
            <x v="33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6"/>
          </reference>
        </references>
      </pivotArea>
    </format>
    <format dxfId="14575">
      <pivotArea dataOnly="0" labelOnly="1" fieldPosition="0">
        <references count="7">
          <reference field="2" count="1" selected="0">
            <x v="33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6"/>
          </reference>
        </references>
      </pivotArea>
    </format>
    <format dxfId="14574">
      <pivotArea dataOnly="0" labelOnly="1" fieldPosition="0">
        <references count="7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14573">
      <pivotArea dataOnly="0" labelOnly="1" fieldPosition="0">
        <references count="7">
          <reference field="2" count="1" selected="0">
            <x v="33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4572">
      <pivotArea dataOnly="0" labelOnly="1" fieldPosition="0">
        <references count="7">
          <reference field="2" count="1" selected="0">
            <x v="34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3"/>
          </reference>
        </references>
      </pivotArea>
    </format>
    <format dxfId="14571">
      <pivotArea dataOnly="0" labelOnly="1" fieldPosition="0">
        <references count="7">
          <reference field="2" count="1" selected="0">
            <x v="34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4570">
      <pivotArea dataOnly="0" labelOnly="1" fieldPosition="0">
        <references count="7">
          <reference field="2" count="1" selected="0">
            <x v="34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8"/>
          </reference>
        </references>
      </pivotArea>
    </format>
    <format dxfId="14569">
      <pivotArea dataOnly="0" labelOnly="1" fieldPosition="0">
        <references count="7">
          <reference field="2" count="1" selected="0">
            <x v="34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4568">
      <pivotArea dataOnly="0" labelOnly="1" fieldPosition="0">
        <references count="7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14567">
      <pivotArea dataOnly="0" labelOnly="1" fieldPosition="0">
        <references count="7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"/>
          </reference>
        </references>
      </pivotArea>
    </format>
    <format dxfId="14566">
      <pivotArea dataOnly="0" labelOnly="1" fieldPosition="0">
        <references count="7">
          <reference field="2" count="1" selected="0">
            <x v="350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565">
      <pivotArea dataOnly="0" labelOnly="1" fieldPosition="0">
        <references count="7">
          <reference field="2" count="1" selected="0">
            <x v="35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14564">
      <pivotArea dataOnly="0" labelOnly="1" fieldPosition="0">
        <references count="7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4"/>
          </reference>
          <reference field="8" count="1">
            <x v="25"/>
          </reference>
        </references>
      </pivotArea>
    </format>
    <format dxfId="14563">
      <pivotArea dataOnly="0" labelOnly="1" fieldPosition="0">
        <references count="7">
          <reference field="2" count="1" selected="0">
            <x v="353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19"/>
          </reference>
        </references>
      </pivotArea>
    </format>
    <format dxfId="14562">
      <pivotArea dataOnly="0" labelOnly="1" fieldPosition="0">
        <references count="7">
          <reference field="2" count="1" selected="0">
            <x v="3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"/>
          </reference>
        </references>
      </pivotArea>
    </format>
    <format dxfId="14561">
      <pivotArea dataOnly="0" labelOnly="1" fieldPosition="0">
        <references count="7">
          <reference field="2" count="1" selected="0">
            <x v="35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25"/>
          </reference>
        </references>
      </pivotArea>
    </format>
    <format dxfId="14560">
      <pivotArea dataOnly="0" labelOnly="1" fieldPosition="0">
        <references count="7">
          <reference field="2" count="1" selected="0">
            <x v="35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8"/>
          </reference>
        </references>
      </pivotArea>
    </format>
    <format dxfId="14559">
      <pivotArea dataOnly="0" labelOnly="1" fieldPosition="0">
        <references count="7">
          <reference field="2" count="1" selected="0">
            <x v="35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14558">
      <pivotArea dataOnly="0" labelOnly="1" fieldPosition="0">
        <references count="7">
          <reference field="2" count="1" selected="0">
            <x v="35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4557">
      <pivotArea dataOnly="0" labelOnly="1" fieldPosition="0">
        <references count="7">
          <reference field="2" count="1" selected="0">
            <x v="3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14556">
      <pivotArea dataOnly="0" labelOnly="1" fieldPosition="0">
        <references count="7">
          <reference field="2" count="1" selected="0">
            <x v="36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14555">
      <pivotArea dataOnly="0" labelOnly="1" fieldPosition="0">
        <references count="7">
          <reference field="2" count="1" selected="0">
            <x v="36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1"/>
          </reference>
        </references>
      </pivotArea>
    </format>
    <format dxfId="14554">
      <pivotArea dataOnly="0" labelOnly="1" fieldPosition="0">
        <references count="7">
          <reference field="2" count="1" selected="0">
            <x v="363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4553">
      <pivotArea dataOnly="0" labelOnly="1" fieldPosition="0">
        <references count="7">
          <reference field="2" count="1" selected="0">
            <x v="36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4552">
      <pivotArea dataOnly="0" labelOnly="1" fieldPosition="0">
        <references count="7">
          <reference field="2" count="1" selected="0">
            <x v="36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28"/>
          </reference>
        </references>
      </pivotArea>
    </format>
    <format dxfId="14551">
      <pivotArea dataOnly="0" labelOnly="1" fieldPosition="0">
        <references count="7">
          <reference field="2" count="1" selected="0">
            <x v="36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34"/>
          </reference>
        </references>
      </pivotArea>
    </format>
    <format dxfId="14550">
      <pivotArea dataOnly="0" labelOnly="1" fieldPosition="0">
        <references count="7">
          <reference field="2" count="1" selected="0">
            <x v="37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4549">
      <pivotArea dataOnly="0" labelOnly="1" fieldPosition="0">
        <references count="7">
          <reference field="2" count="1" selected="0">
            <x v="37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48"/>
          </reference>
        </references>
      </pivotArea>
    </format>
    <format dxfId="14548">
      <pivotArea dataOnly="0" labelOnly="1" fieldPosition="0">
        <references count="7">
          <reference field="2" count="1" selected="0">
            <x v="373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547">
      <pivotArea dataOnly="0" labelOnly="1" fieldPosition="0">
        <references count="7">
          <reference field="2" count="1" selected="0">
            <x v="3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4546">
      <pivotArea dataOnly="0" labelOnly="1" fieldPosition="0">
        <references count="7">
          <reference field="2" count="1" selected="0">
            <x v="3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14545">
      <pivotArea dataOnly="0" labelOnly="1" fieldPosition="0">
        <references count="7">
          <reference field="2" count="1" selected="0">
            <x v="37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544">
      <pivotArea dataOnly="0" labelOnly="1" fieldPosition="0">
        <references count="7">
          <reference field="2" count="1" selected="0">
            <x v="37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7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5"/>
          </reference>
        </references>
      </pivotArea>
    </format>
    <format dxfId="14543">
      <pivotArea dataOnly="0" labelOnly="1" fieldPosition="0">
        <references count="7">
          <reference field="2" count="1" selected="0">
            <x v="378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"/>
          </reference>
        </references>
      </pivotArea>
    </format>
    <format dxfId="14542">
      <pivotArea dataOnly="0" labelOnly="1" fieldPosition="0">
        <references count="7">
          <reference field="2" count="1" selected="0">
            <x v="379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0"/>
          </reference>
        </references>
      </pivotArea>
    </format>
    <format dxfId="14541">
      <pivotArea dataOnly="0" labelOnly="1" fieldPosition="0">
        <references count="7">
          <reference field="2" count="1" selected="0">
            <x v="38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4540">
      <pivotArea dataOnly="0" labelOnly="1" fieldPosition="0">
        <references count="7">
          <reference field="2" count="1" selected="0">
            <x v="38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4539">
      <pivotArea dataOnly="0" labelOnly="1" fieldPosition="0">
        <references count="7">
          <reference field="2" count="1" selected="0">
            <x v="38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0"/>
          </reference>
        </references>
      </pivotArea>
    </format>
    <format dxfId="14538">
      <pivotArea dataOnly="0" labelOnly="1" fieldPosition="0">
        <references count="7">
          <reference field="2" count="1" selected="0">
            <x v="38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537">
      <pivotArea dataOnly="0" labelOnly="1" fieldPosition="0">
        <references count="7">
          <reference field="2" count="1" selected="0">
            <x v="38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14536">
      <pivotArea dataOnly="0" labelOnly="1" fieldPosition="0">
        <references count="7">
          <reference field="2" count="1" selected="0">
            <x v="38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2"/>
          </reference>
          <reference field="8" count="1">
            <x v="28"/>
          </reference>
        </references>
      </pivotArea>
    </format>
    <format dxfId="14535">
      <pivotArea dataOnly="0" labelOnly="1" fieldPosition="0">
        <references count="7">
          <reference field="2" count="1" selected="0">
            <x v="38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3"/>
          </reference>
        </references>
      </pivotArea>
    </format>
    <format dxfId="14534">
      <pivotArea dataOnly="0" labelOnly="1" fieldPosition="0">
        <references count="7">
          <reference field="2" count="1" selected="0">
            <x v="3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3"/>
          </reference>
        </references>
      </pivotArea>
    </format>
    <format dxfId="14533">
      <pivotArea dataOnly="0" labelOnly="1" fieldPosition="0">
        <references count="7">
          <reference field="2" count="1" selected="0">
            <x v="3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52"/>
          </reference>
        </references>
      </pivotArea>
    </format>
    <format dxfId="14532">
      <pivotArea dataOnly="0" labelOnly="1" fieldPosition="0">
        <references count="7">
          <reference field="2" count="1" selected="0">
            <x v="38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4531">
      <pivotArea dataOnly="0" labelOnly="1" fieldPosition="0">
        <references count="7">
          <reference field="2" count="1" selected="0">
            <x v="3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530">
      <pivotArea dataOnly="0" labelOnly="1" fieldPosition="0">
        <references count="7">
          <reference field="2" count="1" selected="0">
            <x v="39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529">
      <pivotArea dataOnly="0" labelOnly="1" fieldPosition="0">
        <references count="7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2"/>
          </reference>
        </references>
      </pivotArea>
    </format>
    <format dxfId="14528">
      <pivotArea dataOnly="0" labelOnly="1" fieldPosition="0">
        <references count="7">
          <reference field="2" count="1" selected="0">
            <x v="39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2"/>
          </reference>
        </references>
      </pivotArea>
    </format>
    <format dxfId="14527">
      <pivotArea dataOnly="0" labelOnly="1" fieldPosition="0">
        <references count="7">
          <reference field="2" count="1" selected="0">
            <x v="39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58"/>
          </reference>
        </references>
      </pivotArea>
    </format>
    <format dxfId="14526">
      <pivotArea dataOnly="0" labelOnly="1" fieldPosition="0">
        <references count="7">
          <reference field="2" count="1" selected="0">
            <x v="39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"/>
          </reference>
        </references>
      </pivotArea>
    </format>
    <format dxfId="14525">
      <pivotArea dataOnly="0" labelOnly="1" fieldPosition="0">
        <references count="7">
          <reference field="2" count="1" selected="0">
            <x v="396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4524">
      <pivotArea dataOnly="0" labelOnly="1" fieldPosition="0">
        <references count="7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14523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4522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51"/>
          </reference>
        </references>
      </pivotArea>
    </format>
    <format dxfId="14521">
      <pivotArea dataOnly="0" labelOnly="1" fieldPosition="0">
        <references count="7">
          <reference field="2" count="1" selected="0">
            <x v="400"/>
          </reference>
          <reference field="3" count="1" selected="0">
            <x v="8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4520">
      <pivotArea dataOnly="0" labelOnly="1" fieldPosition="0">
        <references count="7">
          <reference field="2" count="1" selected="0">
            <x v="40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4519">
      <pivotArea dataOnly="0" labelOnly="1" fieldPosition="0">
        <references count="7">
          <reference field="2" count="1" selected="0">
            <x v="40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21"/>
          </reference>
        </references>
      </pivotArea>
    </format>
    <format dxfId="14518">
      <pivotArea dataOnly="0" labelOnly="1" fieldPosition="0">
        <references count="7">
          <reference field="2" count="1" selected="0">
            <x v="40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27"/>
          </reference>
        </references>
      </pivotArea>
    </format>
    <format dxfId="14517">
      <pivotArea dataOnly="0" labelOnly="1" fieldPosition="0">
        <references count="7">
          <reference field="2" count="1" selected="0">
            <x v="4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4516">
      <pivotArea dataOnly="0" labelOnly="1" fieldPosition="0">
        <references count="7">
          <reference field="2" count="1" selected="0">
            <x v="40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4515">
      <pivotArea dataOnly="0" labelOnly="1" fieldPosition="0">
        <references count="7">
          <reference field="2" count="1" selected="0">
            <x v="407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8"/>
          </reference>
        </references>
      </pivotArea>
    </format>
    <format dxfId="14514">
      <pivotArea dataOnly="0" labelOnly="1" fieldPosition="0">
        <references count="7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513">
      <pivotArea dataOnly="0" labelOnly="1" fieldPosition="0">
        <references count="7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14512">
      <pivotArea dataOnly="0" labelOnly="1" fieldPosition="0">
        <references count="7">
          <reference field="2" count="1" selected="0">
            <x v="4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4511">
      <pivotArea dataOnly="0" labelOnly="1" fieldPosition="0">
        <references count="7">
          <reference field="2" count="1" selected="0">
            <x v="41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14510">
      <pivotArea dataOnly="0" labelOnly="1" fieldPosition="0">
        <references count="7">
          <reference field="2" count="1" selected="0">
            <x v="413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4509">
      <pivotArea dataOnly="0" labelOnly="1" fieldPosition="0">
        <references count="7">
          <reference field="2" count="1" selected="0">
            <x v="414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508">
      <pivotArea dataOnly="0" labelOnly="1" fieldPosition="0">
        <references count="7">
          <reference field="2" count="1" selected="0">
            <x v="4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12"/>
          </reference>
        </references>
      </pivotArea>
    </format>
    <format dxfId="14507">
      <pivotArea dataOnly="0" labelOnly="1" fieldPosition="0">
        <references count="7">
          <reference field="2" count="1" selected="0">
            <x v="41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4506">
      <pivotArea dataOnly="0" labelOnly="1" fieldPosition="0">
        <references count="7">
          <reference field="2" count="1" selected="0">
            <x v="41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4505">
      <pivotArea dataOnly="0" labelOnly="1" fieldPosition="0">
        <references count="7">
          <reference field="2" count="1" selected="0">
            <x v="4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14504">
      <pivotArea dataOnly="0" labelOnly="1" fieldPosition="0">
        <references count="7">
          <reference field="2" count="1" selected="0">
            <x v="420"/>
          </reference>
          <reference field="3" count="1" selected="0">
            <x v="7"/>
          </reference>
          <reference field="4" count="1" selected="0">
            <x v="6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3"/>
          </reference>
        </references>
      </pivotArea>
    </format>
    <format dxfId="14503">
      <pivotArea dataOnly="0" labelOnly="1" fieldPosition="0">
        <references count="7">
          <reference field="2" count="1" selected="0">
            <x v="42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2"/>
          </reference>
        </references>
      </pivotArea>
    </format>
    <format dxfId="14502">
      <pivotArea dataOnly="0" labelOnly="1" fieldPosition="0">
        <references count="7">
          <reference field="2" count="1" selected="0">
            <x v="422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8"/>
          </reference>
        </references>
      </pivotArea>
    </format>
    <format dxfId="14501">
      <pivotArea dataOnly="0" labelOnly="1" fieldPosition="0">
        <references count="7">
          <reference field="2" count="1" selected="0">
            <x v="423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8"/>
          </reference>
        </references>
      </pivotArea>
    </format>
    <format dxfId="14500">
      <pivotArea dataOnly="0" labelOnly="1" fieldPosition="0">
        <references count="7">
          <reference field="2" count="1" selected="0">
            <x v="425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26"/>
          </reference>
        </references>
      </pivotArea>
    </format>
    <format dxfId="14499">
      <pivotArea dataOnly="0" labelOnly="1" fieldPosition="0">
        <references count="7">
          <reference field="2" count="1" selected="0">
            <x v="426"/>
          </reference>
          <reference field="3" count="1" selected="0">
            <x v="10"/>
          </reference>
          <reference field="4" count="1" selected="0">
            <x v="10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4498">
      <pivotArea dataOnly="0" labelOnly="1" fieldPosition="0">
        <references count="1">
          <reference field="2" count="11">
            <x v="11"/>
            <x v="82"/>
            <x v="264"/>
            <x v="267"/>
            <x v="269"/>
            <x v="278"/>
            <x v="291"/>
            <x v="365"/>
            <x v="366"/>
            <x v="367"/>
            <x v="374"/>
          </reference>
        </references>
      </pivotArea>
    </format>
    <format dxfId="14497">
      <pivotArea dataOnly="0" labelOnly="1" fieldPosition="0">
        <references count="2">
          <reference field="2" count="1" selected="0">
            <x v="11"/>
          </reference>
          <reference field="3" count="1">
            <x v="2"/>
          </reference>
        </references>
      </pivotArea>
    </format>
    <format dxfId="14496">
      <pivotArea dataOnly="0" labelOnly="1" fieldPosition="0">
        <references count="2">
          <reference field="2" count="1" selected="0">
            <x v="264"/>
          </reference>
          <reference field="3" count="1">
            <x v="4"/>
          </reference>
        </references>
      </pivotArea>
    </format>
    <format dxfId="14495">
      <pivotArea dataOnly="0" labelOnly="1" fieldPosition="0">
        <references count="2">
          <reference field="2" count="1" selected="0">
            <x v="278"/>
          </reference>
          <reference field="3" count="1">
            <x v="2"/>
          </reference>
        </references>
      </pivotArea>
    </format>
    <format dxfId="14494">
      <pivotArea dataOnly="0" labelOnly="1" fieldPosition="0">
        <references count="2">
          <reference field="2" count="1" selected="0">
            <x v="367"/>
          </reference>
          <reference field="3" count="1">
            <x v="4"/>
          </reference>
        </references>
      </pivotArea>
    </format>
    <format dxfId="14493">
      <pivotArea dataOnly="0" labelOnly="1" fieldPosition="0">
        <references count="2">
          <reference field="2" count="1" selected="0">
            <x v="374"/>
          </reference>
          <reference field="3" count="1">
            <x v="2"/>
          </reference>
        </references>
      </pivotArea>
    </format>
    <format dxfId="14492">
      <pivotArea dataOnly="0" labelOnly="1" fieldPosition="0">
        <references count="3">
          <reference field="2" count="1" selected="0">
            <x v="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4491">
      <pivotArea dataOnly="0" labelOnly="1" fieldPosition="0">
        <references count="3">
          <reference field="2" count="1" selected="0">
            <x v="267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4490">
      <pivotArea dataOnly="0" labelOnly="1" fieldPosition="0">
        <references count="3">
          <reference field="2" count="1" selected="0">
            <x v="278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4489">
      <pivotArea dataOnly="0" labelOnly="1" fieldPosition="0">
        <references count="4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4488">
      <pivotArea dataOnly="0" labelOnly="1" fieldPosition="0">
        <references count="4">
          <reference field="2" count="1" selected="0">
            <x v="8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4487">
      <pivotArea dataOnly="0" labelOnly="1" fieldPosition="0">
        <references count="4">
          <reference field="2" count="1" selected="0">
            <x v="26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4486">
      <pivotArea dataOnly="0" labelOnly="1" fieldPosition="0">
        <references count="4">
          <reference field="2" count="1" selected="0">
            <x v="267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4485">
      <pivotArea dataOnly="0" labelOnly="1" fieldPosition="0">
        <references count="4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14484">
      <pivotArea dataOnly="0" labelOnly="1" fieldPosition="0">
        <references count="4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4483">
      <pivotArea dataOnly="0" labelOnly="1" fieldPosition="0">
        <references count="4">
          <reference field="2" count="1" selected="0">
            <x v="29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4482">
      <pivotArea dataOnly="0" labelOnly="1" fieldPosition="0">
        <references count="4">
          <reference field="2" count="1" selected="0">
            <x v="3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4481">
      <pivotArea dataOnly="0" labelOnly="1" fieldPosition="0">
        <references count="4">
          <reference field="2" count="1" selected="0">
            <x v="36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4480">
      <pivotArea dataOnly="0" labelOnly="1" fieldPosition="0">
        <references count="4">
          <reference field="2" count="1" selected="0">
            <x v="36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4479">
      <pivotArea dataOnly="0" labelOnly="1" fieldPosition="0">
        <references count="4">
          <reference field="2" count="1" selected="0">
            <x v="37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4478">
      <pivotArea dataOnly="0" labelOnly="1" fieldPosition="0">
        <references count="5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4477">
      <pivotArea dataOnly="0" labelOnly="1" fieldPosition="0">
        <references count="6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476">
      <pivotArea dataOnly="0" labelOnly="1" fieldPosition="0">
        <references count="6">
          <reference field="2" count="1" selected="0">
            <x v="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4475">
      <pivotArea dataOnly="0" labelOnly="1" fieldPosition="0">
        <references count="6">
          <reference field="2" count="1" selected="0">
            <x v="26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474">
      <pivotArea dataOnly="0" labelOnly="1" fieldPosition="0">
        <references count="6">
          <reference field="2" count="1" selected="0">
            <x v="26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473">
      <pivotArea dataOnly="0" labelOnly="1" fieldPosition="0">
        <references count="6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4472">
      <pivotArea dataOnly="0" labelOnly="1" fieldPosition="0">
        <references count="6">
          <reference field="2" count="1" selected="0">
            <x v="2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471">
      <pivotArea dataOnly="0" labelOnly="1" fieldPosition="0">
        <references count="6">
          <reference field="2" count="1" selected="0">
            <x v="3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470">
      <pivotArea dataOnly="0" labelOnly="1" fieldPosition="0">
        <references count="6">
          <reference field="2" count="1" selected="0">
            <x v="3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469">
      <pivotArea dataOnly="0" labelOnly="1" fieldPosition="0">
        <references count="6">
          <reference field="2" count="1" selected="0">
            <x v="36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468">
      <pivotArea dataOnly="0" labelOnly="1" fieldPosition="0">
        <references count="7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14467">
      <pivotArea dataOnly="0" labelOnly="1" fieldPosition="0">
        <references count="7">
          <reference field="2" count="1" selected="0">
            <x v="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5"/>
          </reference>
        </references>
      </pivotArea>
    </format>
    <format dxfId="14466">
      <pivotArea dataOnly="0" labelOnly="1" fieldPosition="0">
        <references count="7">
          <reference field="2" count="1" selected="0">
            <x v="26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8"/>
          </reference>
        </references>
      </pivotArea>
    </format>
    <format dxfId="14465">
      <pivotArea dataOnly="0" labelOnly="1" fieldPosition="0">
        <references count="7">
          <reference field="2" count="1" selected="0">
            <x v="26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14464">
      <pivotArea dataOnly="0" labelOnly="1" fieldPosition="0">
        <references count="7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463">
      <pivotArea dataOnly="0" labelOnly="1" fieldPosition="0">
        <references count="7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4462">
      <pivotArea dataOnly="0" labelOnly="1" fieldPosition="0">
        <references count="7">
          <reference field="2" count="1" selected="0">
            <x v="2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4461">
      <pivotArea dataOnly="0" labelOnly="1" fieldPosition="0">
        <references count="7">
          <reference field="2" count="1" selected="0">
            <x v="3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4460">
      <pivotArea dataOnly="0" labelOnly="1" fieldPosition="0">
        <references count="7">
          <reference field="2" count="1" selected="0">
            <x v="3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14459">
      <pivotArea dataOnly="0" labelOnly="1" fieldPosition="0">
        <references count="7">
          <reference field="2" count="1" selected="0">
            <x v="36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4458">
      <pivotArea dataOnly="0" labelOnly="1" fieldPosition="0">
        <references count="7">
          <reference field="2" count="1" selected="0">
            <x v="3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457">
      <pivotArea dataOnly="0" labelOnly="1" fieldPosition="0">
        <references count="1">
          <reference field="2" count="11">
            <x v="11"/>
            <x v="82"/>
            <x v="264"/>
            <x v="267"/>
            <x v="269"/>
            <x v="278"/>
            <x v="291"/>
            <x v="365"/>
            <x v="366"/>
            <x v="367"/>
            <x v="374"/>
          </reference>
        </references>
      </pivotArea>
    </format>
    <format dxfId="14456">
      <pivotArea dataOnly="0" labelOnly="1" fieldPosition="0">
        <references count="2">
          <reference field="2" count="1" selected="0">
            <x v="11"/>
          </reference>
          <reference field="3" count="1">
            <x v="2"/>
          </reference>
        </references>
      </pivotArea>
    </format>
    <format dxfId="14455">
      <pivotArea dataOnly="0" labelOnly="1" fieldPosition="0">
        <references count="2">
          <reference field="2" count="1" selected="0">
            <x v="264"/>
          </reference>
          <reference field="3" count="1">
            <x v="4"/>
          </reference>
        </references>
      </pivotArea>
    </format>
    <format dxfId="14454">
      <pivotArea dataOnly="0" labelOnly="1" fieldPosition="0">
        <references count="2">
          <reference field="2" count="1" selected="0">
            <x v="278"/>
          </reference>
          <reference field="3" count="1">
            <x v="2"/>
          </reference>
        </references>
      </pivotArea>
    </format>
    <format dxfId="14453">
      <pivotArea dataOnly="0" labelOnly="1" fieldPosition="0">
        <references count="2">
          <reference field="2" count="1" selected="0">
            <x v="367"/>
          </reference>
          <reference field="3" count="1">
            <x v="4"/>
          </reference>
        </references>
      </pivotArea>
    </format>
    <format dxfId="14452">
      <pivotArea dataOnly="0" labelOnly="1" fieldPosition="0">
        <references count="2">
          <reference field="2" count="1" selected="0">
            <x v="374"/>
          </reference>
          <reference field="3" count="1">
            <x v="2"/>
          </reference>
        </references>
      </pivotArea>
    </format>
    <format dxfId="14451">
      <pivotArea dataOnly="0" labelOnly="1" fieldPosition="0">
        <references count="3">
          <reference field="2" count="1" selected="0">
            <x v="11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4450">
      <pivotArea dataOnly="0" labelOnly="1" fieldPosition="0">
        <references count="3">
          <reference field="2" count="1" selected="0">
            <x v="267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4449">
      <pivotArea dataOnly="0" labelOnly="1" fieldPosition="0">
        <references count="3">
          <reference field="2" count="1" selected="0">
            <x v="278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4448">
      <pivotArea dataOnly="0" labelOnly="1" fieldPosition="0">
        <references count="4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4447">
      <pivotArea dataOnly="0" labelOnly="1" fieldPosition="0">
        <references count="4">
          <reference field="2" count="1" selected="0">
            <x v="8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4446">
      <pivotArea dataOnly="0" labelOnly="1" fieldPosition="0">
        <references count="4">
          <reference field="2" count="1" selected="0">
            <x v="264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4445">
      <pivotArea dataOnly="0" labelOnly="1" fieldPosition="0">
        <references count="4">
          <reference field="2" count="1" selected="0">
            <x v="267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3"/>
          </reference>
        </references>
      </pivotArea>
    </format>
    <format dxfId="14444">
      <pivotArea dataOnly="0" labelOnly="1" fieldPosition="0">
        <references count="4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"/>
          </reference>
        </references>
      </pivotArea>
    </format>
    <format dxfId="14443">
      <pivotArea dataOnly="0" labelOnly="1" fieldPosition="0">
        <references count="4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4442">
      <pivotArea dataOnly="0" labelOnly="1" fieldPosition="0">
        <references count="4">
          <reference field="2" count="1" selected="0">
            <x v="29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4441">
      <pivotArea dataOnly="0" labelOnly="1" fieldPosition="0">
        <references count="4">
          <reference field="2" count="1" selected="0">
            <x v="36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4440">
      <pivotArea dataOnly="0" labelOnly="1" fieldPosition="0">
        <references count="4">
          <reference field="2" count="1" selected="0">
            <x v="36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4439">
      <pivotArea dataOnly="0" labelOnly="1" fieldPosition="0">
        <references count="4">
          <reference field="2" count="1" selected="0">
            <x v="367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4438">
      <pivotArea dataOnly="0" labelOnly="1" fieldPosition="0">
        <references count="4">
          <reference field="2" count="1" selected="0">
            <x v="37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4437">
      <pivotArea dataOnly="0" labelOnly="1" fieldPosition="0">
        <references count="5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4436">
      <pivotArea dataOnly="0" labelOnly="1" fieldPosition="0">
        <references count="6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435">
      <pivotArea dataOnly="0" labelOnly="1" fieldPosition="0">
        <references count="6">
          <reference field="2" count="1" selected="0">
            <x v="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4434">
      <pivotArea dataOnly="0" labelOnly="1" fieldPosition="0">
        <references count="6">
          <reference field="2" count="1" selected="0">
            <x v="26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433">
      <pivotArea dataOnly="0" labelOnly="1" fieldPosition="0">
        <references count="6">
          <reference field="2" count="1" selected="0">
            <x v="26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432">
      <pivotArea dataOnly="0" labelOnly="1" fieldPosition="0">
        <references count="6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9"/>
          </reference>
        </references>
      </pivotArea>
    </format>
    <format dxfId="14431">
      <pivotArea dataOnly="0" labelOnly="1" fieldPosition="0">
        <references count="6">
          <reference field="2" count="1" selected="0">
            <x v="2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430">
      <pivotArea dataOnly="0" labelOnly="1" fieldPosition="0">
        <references count="6">
          <reference field="2" count="1" selected="0">
            <x v="3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429">
      <pivotArea dataOnly="0" labelOnly="1" fieldPosition="0">
        <references count="6">
          <reference field="2" count="1" selected="0">
            <x v="3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428">
      <pivotArea dataOnly="0" labelOnly="1" fieldPosition="0">
        <references count="6">
          <reference field="2" count="1" selected="0">
            <x v="36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427">
      <pivotArea dataOnly="0" labelOnly="1" fieldPosition="0">
        <references count="7">
          <reference field="2" count="1" selected="0">
            <x v="1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14426">
      <pivotArea dataOnly="0" labelOnly="1" fieldPosition="0">
        <references count="7">
          <reference field="2" count="1" selected="0">
            <x v="8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25"/>
          </reference>
        </references>
      </pivotArea>
    </format>
    <format dxfId="14425">
      <pivotArea dataOnly="0" labelOnly="1" fieldPosition="0">
        <references count="7">
          <reference field="2" count="1" selected="0">
            <x v="264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48"/>
          </reference>
        </references>
      </pivotArea>
    </format>
    <format dxfId="14424">
      <pivotArea dataOnly="0" labelOnly="1" fieldPosition="0">
        <references count="7">
          <reference field="2" count="1" selected="0">
            <x v="26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58"/>
          </reference>
        </references>
      </pivotArea>
    </format>
    <format dxfId="14423">
      <pivotArea dataOnly="0" labelOnly="1" fieldPosition="0">
        <references count="7">
          <reference field="2" count="1" selected="0">
            <x v="269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422">
      <pivotArea dataOnly="0" labelOnly="1" fieldPosition="0">
        <references count="7">
          <reference field="2" count="1" selected="0">
            <x v="27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9"/>
          </reference>
          <reference field="8" count="1">
            <x v="12"/>
          </reference>
        </references>
      </pivotArea>
    </format>
    <format dxfId="14421">
      <pivotArea dataOnly="0" labelOnly="1" fieldPosition="0">
        <references count="7">
          <reference field="2" count="1" selected="0">
            <x v="29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4420">
      <pivotArea dataOnly="0" labelOnly="1" fieldPosition="0">
        <references count="7">
          <reference field="2" count="1" selected="0">
            <x v="36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4419">
      <pivotArea dataOnly="0" labelOnly="1" fieldPosition="0">
        <references count="7">
          <reference field="2" count="1" selected="0">
            <x v="3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25"/>
          </reference>
        </references>
      </pivotArea>
    </format>
    <format dxfId="14418">
      <pivotArea dataOnly="0" labelOnly="1" fieldPosition="0">
        <references count="7">
          <reference field="2" count="1" selected="0">
            <x v="367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4417">
      <pivotArea dataOnly="0" labelOnly="1" fieldPosition="0">
        <references count="7">
          <reference field="2" count="1" selected="0">
            <x v="37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416">
      <pivotArea dataOnly="0" labelOnly="1" fieldPosition="0">
        <references count="1">
          <reference field="2" count="9">
            <x v="268"/>
            <x v="288"/>
            <x v="359"/>
            <x v="362"/>
            <x v="394"/>
            <x v="397"/>
            <x v="399"/>
            <x v="408"/>
            <x v="409"/>
          </reference>
        </references>
      </pivotArea>
    </format>
    <format dxfId="14415">
      <pivotArea dataOnly="0" labelOnly="1" fieldPosition="0">
        <references count="2">
          <reference field="2" count="1" selected="0">
            <x v="268"/>
          </reference>
          <reference field="3" count="1">
            <x v="4"/>
          </reference>
        </references>
      </pivotArea>
    </format>
    <format dxfId="14414">
      <pivotArea dataOnly="0" labelOnly="1" fieldPosition="0">
        <references count="2">
          <reference field="2" count="1" selected="0">
            <x v="288"/>
          </reference>
          <reference field="3" count="1">
            <x v="2"/>
          </reference>
        </references>
      </pivotArea>
    </format>
    <format dxfId="14413">
      <pivotArea dataOnly="0" labelOnly="1" fieldPosition="0">
        <references count="3">
          <reference field="2" count="1" selected="0">
            <x v="268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4412">
      <pivotArea dataOnly="0" labelOnly="1" fieldPosition="0">
        <references count="3">
          <reference field="2" count="1" selected="0">
            <x v="359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4411">
      <pivotArea dataOnly="0" labelOnly="1" fieldPosition="0">
        <references count="3">
          <reference field="2" count="1" selected="0">
            <x v="36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4410">
      <pivotArea dataOnly="0" labelOnly="1" fieldPosition="0">
        <references count="3">
          <reference field="2" count="1" selected="0">
            <x v="394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4409">
      <pivotArea dataOnly="0" labelOnly="1" fieldPosition="0">
        <references count="3">
          <reference field="2" count="1" selected="0">
            <x v="397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14408">
      <pivotArea dataOnly="0" labelOnly="1" fieldPosition="0">
        <references count="3">
          <reference field="2" count="1" selected="0">
            <x v="39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4407">
      <pivotArea dataOnly="0" labelOnly="1" fieldPosition="0">
        <references count="3">
          <reference field="2" count="1" selected="0">
            <x v="408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4406">
      <pivotArea dataOnly="0" labelOnly="1" fieldPosition="0">
        <references count="3">
          <reference field="2" count="1" selected="0">
            <x v="40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4405">
      <pivotArea dataOnly="0" labelOnly="1" fieldPosition="0">
        <references count="4">
          <reference field="2" count="1" selected="0">
            <x v="26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4404">
      <pivotArea dataOnly="0" labelOnly="1" fieldPosition="0">
        <references count="4">
          <reference field="2" count="1" selected="0">
            <x v="36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4403">
      <pivotArea dataOnly="0" labelOnly="1" fieldPosition="0">
        <references count="4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14402">
      <pivotArea dataOnly="0" labelOnly="1" fieldPosition="0">
        <references count="4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4401">
      <pivotArea dataOnly="0" labelOnly="1" fieldPosition="0">
        <references count="4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4400">
      <pivotArea dataOnly="0" labelOnly="1" fieldPosition="0">
        <references count="4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4399">
      <pivotArea dataOnly="0" labelOnly="1" fieldPosition="0">
        <references count="4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4398">
      <pivotArea dataOnly="0" labelOnly="1" fieldPosition="0">
        <references count="5">
          <reference field="2" count="1" selected="0">
            <x v="26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4397">
      <pivotArea dataOnly="0" labelOnly="1" fieldPosition="0">
        <references count="5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4396">
      <pivotArea dataOnly="0" labelOnly="1" fieldPosition="0">
        <references count="5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4395">
      <pivotArea dataOnly="0" labelOnly="1" fieldPosition="0">
        <references count="6">
          <reference field="2" count="1" selected="0">
            <x v="26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394">
      <pivotArea dataOnly="0" labelOnly="1" fieldPosition="0">
        <references count="6">
          <reference field="2" count="1" selected="0">
            <x v="35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4393">
      <pivotArea dataOnly="0" labelOnly="1" fieldPosition="0">
        <references count="6">
          <reference field="2" count="1" selected="0">
            <x v="3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392">
      <pivotArea dataOnly="0" labelOnly="1" fieldPosition="0">
        <references count="6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391">
      <pivotArea dataOnly="0" labelOnly="1" fieldPosition="0">
        <references count="6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390">
      <pivotArea dataOnly="0" labelOnly="1" fieldPosition="0">
        <references count="6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0"/>
          </reference>
        </references>
      </pivotArea>
    </format>
    <format dxfId="14389">
      <pivotArea dataOnly="0" labelOnly="1" fieldPosition="0">
        <references count="6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388">
      <pivotArea dataOnly="0" labelOnly="1" fieldPosition="0">
        <references count="6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387">
      <pivotArea dataOnly="0" labelOnly="1" fieldPosition="0">
        <references count="7">
          <reference field="2" count="1" selected="0">
            <x v="26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14386">
      <pivotArea dataOnly="0" labelOnly="1" fieldPosition="0">
        <references count="7">
          <reference field="2" count="1" selected="0">
            <x v="2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4385">
      <pivotArea dataOnly="0" labelOnly="1" fieldPosition="0">
        <references count="7">
          <reference field="2" count="1" selected="0">
            <x v="35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4"/>
          </reference>
        </references>
      </pivotArea>
    </format>
    <format dxfId="14384">
      <pivotArea dataOnly="0" labelOnly="1" fieldPosition="0">
        <references count="7">
          <reference field="2" count="1" selected="0">
            <x v="3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1"/>
          </reference>
        </references>
      </pivotArea>
    </format>
    <format dxfId="14383">
      <pivotArea dataOnly="0" labelOnly="1" fieldPosition="0">
        <references count="7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1"/>
          </reference>
        </references>
      </pivotArea>
    </format>
    <format dxfId="14382">
      <pivotArea dataOnly="0" labelOnly="1" fieldPosition="0">
        <references count="7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14381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6"/>
          </reference>
        </references>
      </pivotArea>
    </format>
    <format dxfId="14380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12"/>
          </reference>
        </references>
      </pivotArea>
    </format>
    <format dxfId="14379">
      <pivotArea dataOnly="0" labelOnly="1" fieldPosition="0">
        <references count="7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14378">
      <pivotArea dataOnly="0" labelOnly="1" fieldPosition="0">
        <references count="7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14377">
      <pivotArea dataOnly="0" labelOnly="1" fieldPosition="0">
        <references count="1">
          <reference field="2" count="9">
            <x v="268"/>
            <x v="288"/>
            <x v="359"/>
            <x v="362"/>
            <x v="394"/>
            <x v="397"/>
            <x v="399"/>
            <x v="408"/>
            <x v="409"/>
          </reference>
        </references>
      </pivotArea>
    </format>
    <format dxfId="14376">
      <pivotArea dataOnly="0" labelOnly="1" fieldPosition="0">
        <references count="2">
          <reference field="2" count="1" selected="0">
            <x v="268"/>
          </reference>
          <reference field="3" count="1">
            <x v="4"/>
          </reference>
        </references>
      </pivotArea>
    </format>
    <format dxfId="14375">
      <pivotArea dataOnly="0" labelOnly="1" fieldPosition="0">
        <references count="2">
          <reference field="2" count="1" selected="0">
            <x v="288"/>
          </reference>
          <reference field="3" count="1">
            <x v="2"/>
          </reference>
        </references>
      </pivotArea>
    </format>
    <format dxfId="14374">
      <pivotArea dataOnly="0" labelOnly="1" fieldPosition="0">
        <references count="3">
          <reference field="2" count="1" selected="0">
            <x v="268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4373">
      <pivotArea dataOnly="0" labelOnly="1" fieldPosition="0">
        <references count="3">
          <reference field="2" count="1" selected="0">
            <x v="359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4372">
      <pivotArea dataOnly="0" labelOnly="1" fieldPosition="0">
        <references count="3">
          <reference field="2" count="1" selected="0">
            <x v="36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4371">
      <pivotArea dataOnly="0" labelOnly="1" fieldPosition="0">
        <references count="3">
          <reference field="2" count="1" selected="0">
            <x v="394"/>
          </reference>
          <reference field="3" count="1" selected="0">
            <x v="2"/>
          </reference>
          <reference field="4" count="1">
            <x v="7"/>
          </reference>
        </references>
      </pivotArea>
    </format>
    <format dxfId="14370">
      <pivotArea dataOnly="0" labelOnly="1" fieldPosition="0">
        <references count="3">
          <reference field="2" count="1" selected="0">
            <x v="397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14369">
      <pivotArea dataOnly="0" labelOnly="1" fieldPosition="0">
        <references count="3">
          <reference field="2" count="1" selected="0">
            <x v="39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4368">
      <pivotArea dataOnly="0" labelOnly="1" fieldPosition="0">
        <references count="3">
          <reference field="2" count="1" selected="0">
            <x v="408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4367">
      <pivotArea dataOnly="0" labelOnly="1" fieldPosition="0">
        <references count="3">
          <reference field="2" count="1" selected="0">
            <x v="40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4366">
      <pivotArea dataOnly="0" labelOnly="1" fieldPosition="0">
        <references count="4">
          <reference field="2" count="1" selected="0">
            <x v="26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4365">
      <pivotArea dataOnly="0" labelOnly="1" fieldPosition="0">
        <references count="4">
          <reference field="2" count="1" selected="0">
            <x v="36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4364">
      <pivotArea dataOnly="0" labelOnly="1" fieldPosition="0">
        <references count="4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7"/>
          </reference>
          <reference field="5" count="1">
            <x v="4"/>
          </reference>
        </references>
      </pivotArea>
    </format>
    <format dxfId="14363">
      <pivotArea dataOnly="0" labelOnly="1" fieldPosition="0">
        <references count="4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14362">
      <pivotArea dataOnly="0" labelOnly="1" fieldPosition="0">
        <references count="4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4361">
      <pivotArea dataOnly="0" labelOnly="1" fieldPosition="0">
        <references count="4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4360">
      <pivotArea dataOnly="0" labelOnly="1" fieldPosition="0">
        <references count="4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4359">
      <pivotArea dataOnly="0" labelOnly="1" fieldPosition="0">
        <references count="5">
          <reference field="2" count="1" selected="0">
            <x v="26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4358">
      <pivotArea dataOnly="0" labelOnly="1" fieldPosition="0">
        <references count="5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4357">
      <pivotArea dataOnly="0" labelOnly="1" fieldPosition="0">
        <references count="5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4356">
      <pivotArea dataOnly="0" labelOnly="1" fieldPosition="0">
        <references count="6">
          <reference field="2" count="1" selected="0">
            <x v="26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355">
      <pivotArea dataOnly="0" labelOnly="1" fieldPosition="0">
        <references count="6">
          <reference field="2" count="1" selected="0">
            <x v="35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14354">
      <pivotArea dataOnly="0" labelOnly="1" fieldPosition="0">
        <references count="6">
          <reference field="2" count="1" selected="0">
            <x v="3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353">
      <pivotArea dataOnly="0" labelOnly="1" fieldPosition="0">
        <references count="6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352">
      <pivotArea dataOnly="0" labelOnly="1" fieldPosition="0">
        <references count="6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351">
      <pivotArea dataOnly="0" labelOnly="1" fieldPosition="0">
        <references count="6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0"/>
          </reference>
        </references>
      </pivotArea>
    </format>
    <format dxfId="14350">
      <pivotArea dataOnly="0" labelOnly="1" fieldPosition="0">
        <references count="6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4349">
      <pivotArea dataOnly="0" labelOnly="1" fieldPosition="0">
        <references count="6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348">
      <pivotArea dataOnly="0" labelOnly="1" fieldPosition="0">
        <references count="7">
          <reference field="2" count="1" selected="0">
            <x v="26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8"/>
          </reference>
        </references>
      </pivotArea>
    </format>
    <format dxfId="14347">
      <pivotArea dataOnly="0" labelOnly="1" fieldPosition="0">
        <references count="7">
          <reference field="2" count="1" selected="0">
            <x v="28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4346">
      <pivotArea dataOnly="0" labelOnly="1" fieldPosition="0">
        <references count="7">
          <reference field="2" count="1" selected="0">
            <x v="359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4"/>
          </reference>
        </references>
      </pivotArea>
    </format>
    <format dxfId="14345">
      <pivotArea dataOnly="0" labelOnly="1" fieldPosition="0">
        <references count="7">
          <reference field="2" count="1" selected="0">
            <x v="36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1"/>
          </reference>
        </references>
      </pivotArea>
    </format>
    <format dxfId="14344">
      <pivotArea dataOnly="0" labelOnly="1" fieldPosition="0">
        <references count="7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7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1"/>
          </reference>
        </references>
      </pivotArea>
    </format>
    <format dxfId="14343">
      <pivotArea dataOnly="0" labelOnly="1" fieldPosition="0">
        <references count="7">
          <reference field="2" count="1" selected="0">
            <x v="39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14342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6"/>
          </reference>
        </references>
      </pivotArea>
    </format>
    <format dxfId="14341">
      <pivotArea dataOnly="0" labelOnly="1" fieldPosition="0">
        <references count="7">
          <reference field="2" count="1" selected="0">
            <x v="3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12"/>
          </reference>
        </references>
      </pivotArea>
    </format>
    <format dxfId="14340">
      <pivotArea dataOnly="0" labelOnly="1" fieldPosition="0">
        <references count="7">
          <reference field="2" count="1" selected="0">
            <x v="40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14339">
      <pivotArea dataOnly="0" labelOnly="1" fieldPosition="0">
        <references count="7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9"/>
          </reference>
        </references>
      </pivotArea>
    </format>
    <format dxfId="14338">
      <pivotArea dataOnly="0" labelOnly="1" fieldPosition="0">
        <references count="3">
          <reference field="2" count="1" selected="0">
            <x v="14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4337">
      <pivotArea dataOnly="0" labelOnly="1" fieldPosition="0">
        <references count="5">
          <reference field="2" count="1" selected="0">
            <x v="33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14336">
      <pivotArea dataOnly="0" labelOnly="1" fieldPosition="0">
        <references count="1">
          <reference field="2" count="14">
            <x v="150"/>
            <x v="154"/>
            <x v="236"/>
            <x v="237"/>
            <x v="238"/>
            <x v="293"/>
            <x v="319"/>
            <x v="342"/>
            <x v="343"/>
            <x v="344"/>
            <x v="345"/>
            <x v="346"/>
            <x v="406"/>
            <x v="424"/>
          </reference>
        </references>
      </pivotArea>
    </format>
    <format dxfId="14335">
      <pivotArea dataOnly="0" labelOnly="1" fieldPosition="0">
        <references count="2">
          <reference field="2" count="1" selected="0">
            <x v="150"/>
          </reference>
          <reference field="3" count="1">
            <x v="1"/>
          </reference>
        </references>
      </pivotArea>
    </format>
    <format dxfId="14334">
      <pivotArea dataOnly="0" labelOnly="1" fieldPosition="0">
        <references count="2">
          <reference field="2" count="1" selected="0">
            <x v="154"/>
          </reference>
          <reference field="3" count="1">
            <x v="2"/>
          </reference>
        </references>
      </pivotArea>
    </format>
    <format dxfId="14333">
      <pivotArea dataOnly="0" labelOnly="1" fieldPosition="0">
        <references count="2">
          <reference field="2" count="1" selected="0">
            <x v="236"/>
          </reference>
          <reference field="3" count="1">
            <x v="1"/>
          </reference>
        </references>
      </pivotArea>
    </format>
    <format dxfId="14332">
      <pivotArea dataOnly="0" labelOnly="1" fieldPosition="0">
        <references count="2">
          <reference field="2" count="1" selected="0">
            <x v="293"/>
          </reference>
          <reference field="3" count="1">
            <x v="0"/>
          </reference>
        </references>
      </pivotArea>
    </format>
    <format dxfId="14331">
      <pivotArea dataOnly="0" labelOnly="1" fieldPosition="0">
        <references count="2">
          <reference field="2" count="1" selected="0">
            <x v="319"/>
          </reference>
          <reference field="3" count="1">
            <x v="1"/>
          </reference>
        </references>
      </pivotArea>
    </format>
    <format dxfId="14330">
      <pivotArea dataOnly="0" labelOnly="1" fieldPosition="0">
        <references count="2">
          <reference field="2" count="1" selected="0">
            <x v="342"/>
          </reference>
          <reference field="3" count="1">
            <x v="5"/>
          </reference>
        </references>
      </pivotArea>
    </format>
    <format dxfId="14329">
      <pivotArea dataOnly="0" labelOnly="1" fieldPosition="0">
        <references count="2">
          <reference field="2" count="1" selected="0">
            <x v="343"/>
          </reference>
          <reference field="3" count="1">
            <x v="0"/>
          </reference>
        </references>
      </pivotArea>
    </format>
    <format dxfId="14328">
      <pivotArea dataOnly="0" labelOnly="1" fieldPosition="0">
        <references count="2">
          <reference field="2" count="1" selected="0">
            <x v="344"/>
          </reference>
          <reference field="3" count="1">
            <x v="1"/>
          </reference>
        </references>
      </pivotArea>
    </format>
    <format dxfId="14327">
      <pivotArea dataOnly="0" labelOnly="1" fieldPosition="0">
        <references count="2">
          <reference field="2" count="1" selected="0">
            <x v="345"/>
          </reference>
          <reference field="3" count="1">
            <x v="2"/>
          </reference>
        </references>
      </pivotArea>
    </format>
    <format dxfId="14326">
      <pivotArea dataOnly="0" labelOnly="1" fieldPosition="0">
        <references count="2">
          <reference field="2" count="1" selected="0">
            <x v="346"/>
          </reference>
          <reference field="3" count="1">
            <x v="1"/>
          </reference>
        </references>
      </pivotArea>
    </format>
    <format dxfId="14325">
      <pivotArea dataOnly="0" labelOnly="1" fieldPosition="0">
        <references count="2">
          <reference field="2" count="1" selected="0">
            <x v="424"/>
          </reference>
          <reference field="3" count="1">
            <x v="3"/>
          </reference>
        </references>
      </pivotArea>
    </format>
    <format dxfId="14324">
      <pivotArea dataOnly="0" labelOnly="1" fieldPosition="0">
        <references count="3">
          <reference field="2" count="1" selected="0">
            <x v="15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4323">
      <pivotArea dataOnly="0" labelOnly="1" fieldPosition="0">
        <references count="3">
          <reference field="2" count="1" selected="0">
            <x v="293"/>
          </reference>
          <reference field="3" count="1" selected="0">
            <x v="0"/>
          </reference>
          <reference field="4" count="1">
            <x v="8"/>
          </reference>
        </references>
      </pivotArea>
    </format>
    <format dxfId="14322">
      <pivotArea dataOnly="0" labelOnly="1" fieldPosition="0">
        <references count="3">
          <reference field="2" count="1" selected="0">
            <x v="319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4321">
      <pivotArea dataOnly="0" labelOnly="1" fieldPosition="0">
        <references count="4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4320">
      <pivotArea dataOnly="0" labelOnly="1" fieldPosition="0">
        <references count="4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4319">
      <pivotArea dataOnly="0" labelOnly="1" fieldPosition="0">
        <references count="4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4318">
      <pivotArea dataOnly="0" labelOnly="1" fieldPosition="0">
        <references count="4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4317">
      <pivotArea dataOnly="0" labelOnly="1" fieldPosition="0">
        <references count="4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>
            <x v="0"/>
          </reference>
        </references>
      </pivotArea>
    </format>
    <format dxfId="14316">
      <pivotArea dataOnly="0" labelOnly="1" fieldPosition="0">
        <references count="4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4315">
      <pivotArea dataOnly="0" labelOnly="1" fieldPosition="0">
        <references count="4">
          <reference field="2" count="1" selected="0">
            <x v="342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4314">
      <pivotArea dataOnly="0" labelOnly="1" fieldPosition="0">
        <references count="4">
          <reference field="2" count="1" selected="0">
            <x v="343"/>
          </reference>
          <reference field="3" count="1" selected="0">
            <x v="0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4313">
      <pivotArea dataOnly="0" labelOnly="1" fieldPosition="0">
        <references count="4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4312">
      <pivotArea dataOnly="0" labelOnly="1" fieldPosition="0">
        <references count="4">
          <reference field="2" count="1" selected="0">
            <x v="34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4311">
      <pivotArea dataOnly="0" labelOnly="1" fieldPosition="0">
        <references count="4">
          <reference field="2" count="1" selected="0">
            <x v="346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4310">
      <pivotArea dataOnly="0" labelOnly="1" fieldPosition="0">
        <references count="4">
          <reference field="2" count="1" selected="0">
            <x v="406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4309">
      <pivotArea dataOnly="0" labelOnly="1" fieldPosition="0">
        <references count="4">
          <reference field="2" count="1" selected="0">
            <x v="424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14308">
      <pivotArea dataOnly="0" labelOnly="1" fieldPosition="0">
        <references count="5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4307">
      <pivotArea dataOnly="0" labelOnly="1" fieldPosition="0">
        <references count="5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1"/>
          </reference>
        </references>
      </pivotArea>
    </format>
    <format dxfId="14306">
      <pivotArea dataOnly="0" labelOnly="1" fieldPosition="0">
        <references count="5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4305">
      <pivotArea dataOnly="0" labelOnly="1" fieldPosition="0">
        <references count="5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14304">
      <pivotArea dataOnly="0" labelOnly="1" fieldPosition="0">
        <references count="5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4303">
      <pivotArea dataOnly="0" labelOnly="1" fieldPosition="0">
        <references count="5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14302">
      <pivotArea dataOnly="0" labelOnly="1" fieldPosition="0">
        <references count="5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4301">
      <pivotArea dataOnly="0" labelOnly="1" fieldPosition="0">
        <references count="6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300">
      <pivotArea dataOnly="0" labelOnly="1" fieldPosition="0">
        <references count="6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5"/>
          </reference>
        </references>
      </pivotArea>
    </format>
    <format dxfId="14299">
      <pivotArea dataOnly="0" labelOnly="1" fieldPosition="0">
        <references count="6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298">
      <pivotArea dataOnly="0" labelOnly="1" fieldPosition="0">
        <references count="6">
          <reference field="2" count="1" selected="0">
            <x v="34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5"/>
          </reference>
        </references>
      </pivotArea>
    </format>
    <format dxfId="14297">
      <pivotArea dataOnly="0" labelOnly="1" fieldPosition="0">
        <references count="6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296">
      <pivotArea dataOnly="0" labelOnly="1" fieldPosition="0">
        <references count="6">
          <reference field="2" count="1" selected="0">
            <x v="4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295">
      <pivotArea dataOnly="0" labelOnly="1" fieldPosition="0">
        <references count="7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3"/>
          </reference>
        </references>
      </pivotArea>
    </format>
    <format dxfId="14294">
      <pivotArea dataOnly="0" labelOnly="1" fieldPosition="0">
        <references count="7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293">
      <pivotArea dataOnly="0" labelOnly="1" fieldPosition="0">
        <references count="7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4292">
      <pivotArea dataOnly="0" labelOnly="1" fieldPosition="0">
        <references count="7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11"/>
          </reference>
          <reference field="8" count="1">
            <x v="67"/>
          </reference>
        </references>
      </pivotArea>
    </format>
    <format dxfId="14291">
      <pivotArea dataOnly="0" labelOnly="1" fieldPosition="0">
        <references count="7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290">
      <pivotArea dataOnly="0" labelOnly="1" fieldPosition="0">
        <references count="7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5"/>
          </reference>
          <reference field="8" count="1">
            <x v="47"/>
          </reference>
        </references>
      </pivotArea>
    </format>
    <format dxfId="14289">
      <pivotArea dataOnly="0" labelOnly="1" fieldPosition="0">
        <references count="7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4288">
      <pivotArea dataOnly="0" labelOnly="1" fieldPosition="0">
        <references count="7">
          <reference field="2" count="1" selected="0">
            <x v="34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6"/>
          </reference>
        </references>
      </pivotArea>
    </format>
    <format dxfId="14287">
      <pivotArea dataOnly="0" labelOnly="1" fieldPosition="0">
        <references count="7">
          <reference field="2" count="1" selected="0">
            <x v="343"/>
          </reference>
          <reference field="3" count="1" selected="0">
            <x v="0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8"/>
          </reference>
        </references>
      </pivotArea>
    </format>
    <format dxfId="14286">
      <pivotArea dataOnly="0" labelOnly="1" fieldPosition="0">
        <references count="7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285">
      <pivotArea dataOnly="0" labelOnly="1" fieldPosition="0">
        <references count="7">
          <reference field="2" count="1" selected="0">
            <x v="34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284">
      <pivotArea dataOnly="0" labelOnly="1" fieldPosition="0">
        <references count="7">
          <reference field="2" count="1" selected="0">
            <x v="34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2">
            <x v="12"/>
            <x v="34"/>
          </reference>
        </references>
      </pivotArea>
    </format>
    <format dxfId="14283">
      <pivotArea dataOnly="0" labelOnly="1" fieldPosition="0">
        <references count="7">
          <reference field="2" count="1" selected="0">
            <x v="40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4282">
      <pivotArea dataOnly="0" labelOnly="1" fieldPosition="0">
        <references count="7">
          <reference field="2" count="1" selected="0">
            <x v="4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66"/>
          </reference>
        </references>
      </pivotArea>
    </format>
    <format dxfId="14281">
      <pivotArea dataOnly="0" labelOnly="1" fieldPosition="0">
        <references count="1">
          <reference field="2" count="14">
            <x v="150"/>
            <x v="154"/>
            <x v="236"/>
            <x v="237"/>
            <x v="238"/>
            <x v="293"/>
            <x v="319"/>
            <x v="342"/>
            <x v="343"/>
            <x v="344"/>
            <x v="345"/>
            <x v="346"/>
            <x v="406"/>
            <x v="424"/>
          </reference>
        </references>
      </pivotArea>
    </format>
    <format dxfId="14280">
      <pivotArea dataOnly="0" labelOnly="1" fieldPosition="0">
        <references count="2">
          <reference field="2" count="1" selected="0">
            <x v="150"/>
          </reference>
          <reference field="3" count="1">
            <x v="1"/>
          </reference>
        </references>
      </pivotArea>
    </format>
    <format dxfId="14279">
      <pivotArea dataOnly="0" labelOnly="1" fieldPosition="0">
        <references count="2">
          <reference field="2" count="1" selected="0">
            <x v="154"/>
          </reference>
          <reference field="3" count="1">
            <x v="2"/>
          </reference>
        </references>
      </pivotArea>
    </format>
    <format dxfId="14278">
      <pivotArea dataOnly="0" labelOnly="1" fieldPosition="0">
        <references count="2">
          <reference field="2" count="1" selected="0">
            <x v="236"/>
          </reference>
          <reference field="3" count="1">
            <x v="1"/>
          </reference>
        </references>
      </pivotArea>
    </format>
    <format dxfId="14277">
      <pivotArea dataOnly="0" labelOnly="1" fieldPosition="0">
        <references count="2">
          <reference field="2" count="1" selected="0">
            <x v="293"/>
          </reference>
          <reference field="3" count="1">
            <x v="0"/>
          </reference>
        </references>
      </pivotArea>
    </format>
    <format dxfId="14276">
      <pivotArea dataOnly="0" labelOnly="1" fieldPosition="0">
        <references count="2">
          <reference field="2" count="1" selected="0">
            <x v="319"/>
          </reference>
          <reference field="3" count="1">
            <x v="1"/>
          </reference>
        </references>
      </pivotArea>
    </format>
    <format dxfId="14275">
      <pivotArea dataOnly="0" labelOnly="1" fieldPosition="0">
        <references count="2">
          <reference field="2" count="1" selected="0">
            <x v="342"/>
          </reference>
          <reference field="3" count="1">
            <x v="5"/>
          </reference>
        </references>
      </pivotArea>
    </format>
    <format dxfId="14274">
      <pivotArea dataOnly="0" labelOnly="1" fieldPosition="0">
        <references count="2">
          <reference field="2" count="1" selected="0">
            <x v="343"/>
          </reference>
          <reference field="3" count="1">
            <x v="0"/>
          </reference>
        </references>
      </pivotArea>
    </format>
    <format dxfId="14273">
      <pivotArea dataOnly="0" labelOnly="1" fieldPosition="0">
        <references count="2">
          <reference field="2" count="1" selected="0">
            <x v="344"/>
          </reference>
          <reference field="3" count="1">
            <x v="1"/>
          </reference>
        </references>
      </pivotArea>
    </format>
    <format dxfId="14272">
      <pivotArea dataOnly="0" labelOnly="1" fieldPosition="0">
        <references count="2">
          <reference field="2" count="1" selected="0">
            <x v="345"/>
          </reference>
          <reference field="3" count="1">
            <x v="2"/>
          </reference>
        </references>
      </pivotArea>
    </format>
    <format dxfId="14271">
      <pivotArea dataOnly="0" labelOnly="1" fieldPosition="0">
        <references count="2">
          <reference field="2" count="1" selected="0">
            <x v="346"/>
          </reference>
          <reference field="3" count="1">
            <x v="1"/>
          </reference>
        </references>
      </pivotArea>
    </format>
    <format dxfId="14270">
      <pivotArea dataOnly="0" labelOnly="1" fieldPosition="0">
        <references count="2">
          <reference field="2" count="1" selected="0">
            <x v="424"/>
          </reference>
          <reference field="3" count="1">
            <x v="3"/>
          </reference>
        </references>
      </pivotArea>
    </format>
    <format dxfId="14269">
      <pivotArea dataOnly="0" labelOnly="1" fieldPosition="0">
        <references count="3">
          <reference field="2" count="1" selected="0">
            <x v="15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4268">
      <pivotArea dataOnly="0" labelOnly="1" fieldPosition="0">
        <references count="3">
          <reference field="2" count="1" selected="0">
            <x v="293"/>
          </reference>
          <reference field="3" count="1" selected="0">
            <x v="0"/>
          </reference>
          <reference field="4" count="1">
            <x v="8"/>
          </reference>
        </references>
      </pivotArea>
    </format>
    <format dxfId="14267">
      <pivotArea dataOnly="0" labelOnly="1" fieldPosition="0">
        <references count="3">
          <reference field="2" count="1" selected="0">
            <x v="319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4266">
      <pivotArea dataOnly="0" labelOnly="1" fieldPosition="0">
        <references count="4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4265">
      <pivotArea dataOnly="0" labelOnly="1" fieldPosition="0">
        <references count="4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4264">
      <pivotArea dataOnly="0" labelOnly="1" fieldPosition="0">
        <references count="4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4263">
      <pivotArea dataOnly="0" labelOnly="1" fieldPosition="0">
        <references count="4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4262">
      <pivotArea dataOnly="0" labelOnly="1" fieldPosition="0">
        <references count="4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>
            <x v="0"/>
          </reference>
        </references>
      </pivotArea>
    </format>
    <format dxfId="14261">
      <pivotArea dataOnly="0" labelOnly="1" fieldPosition="0">
        <references count="4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4260">
      <pivotArea dataOnly="0" labelOnly="1" fieldPosition="0">
        <references count="4">
          <reference field="2" count="1" selected="0">
            <x v="342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4259">
      <pivotArea dataOnly="0" labelOnly="1" fieldPosition="0">
        <references count="4">
          <reference field="2" count="1" selected="0">
            <x v="343"/>
          </reference>
          <reference field="3" count="1" selected="0">
            <x v="0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4258">
      <pivotArea dataOnly="0" labelOnly="1" fieldPosition="0">
        <references count="4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4257">
      <pivotArea dataOnly="0" labelOnly="1" fieldPosition="0">
        <references count="4">
          <reference field="2" count="1" selected="0">
            <x v="34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4256">
      <pivotArea dataOnly="0" labelOnly="1" fieldPosition="0">
        <references count="4">
          <reference field="2" count="1" selected="0">
            <x v="346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4255">
      <pivotArea dataOnly="0" labelOnly="1" fieldPosition="0">
        <references count="4">
          <reference field="2" count="1" selected="0">
            <x v="406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4254">
      <pivotArea dataOnly="0" labelOnly="1" fieldPosition="0">
        <references count="4">
          <reference field="2" count="1" selected="0">
            <x v="424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14253">
      <pivotArea dataOnly="0" labelOnly="1" fieldPosition="0">
        <references count="5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4252">
      <pivotArea dataOnly="0" labelOnly="1" fieldPosition="0">
        <references count="5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1"/>
          </reference>
        </references>
      </pivotArea>
    </format>
    <format dxfId="14251">
      <pivotArea dataOnly="0" labelOnly="1" fieldPosition="0">
        <references count="5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4250">
      <pivotArea dataOnly="0" labelOnly="1" fieldPosition="0">
        <references count="5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14249">
      <pivotArea dataOnly="0" labelOnly="1" fieldPosition="0">
        <references count="5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4248">
      <pivotArea dataOnly="0" labelOnly="1" fieldPosition="0">
        <references count="5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14247">
      <pivotArea dataOnly="0" labelOnly="1" fieldPosition="0">
        <references count="5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4246">
      <pivotArea dataOnly="0" labelOnly="1" fieldPosition="0">
        <references count="6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245">
      <pivotArea dataOnly="0" labelOnly="1" fieldPosition="0">
        <references count="6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5"/>
          </reference>
        </references>
      </pivotArea>
    </format>
    <format dxfId="14244">
      <pivotArea dataOnly="0" labelOnly="1" fieldPosition="0">
        <references count="6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243">
      <pivotArea dataOnly="0" labelOnly="1" fieldPosition="0">
        <references count="6">
          <reference field="2" count="1" selected="0">
            <x v="34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5"/>
          </reference>
        </references>
      </pivotArea>
    </format>
    <format dxfId="14242">
      <pivotArea dataOnly="0" labelOnly="1" fieldPosition="0">
        <references count="6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241">
      <pivotArea dataOnly="0" labelOnly="1" fieldPosition="0">
        <references count="6">
          <reference field="2" count="1" selected="0">
            <x v="4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240">
      <pivotArea dataOnly="0" labelOnly="1" fieldPosition="0">
        <references count="7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3"/>
          </reference>
        </references>
      </pivotArea>
    </format>
    <format dxfId="14239">
      <pivotArea dataOnly="0" labelOnly="1" fieldPosition="0">
        <references count="7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238">
      <pivotArea dataOnly="0" labelOnly="1" fieldPosition="0">
        <references count="7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4237">
      <pivotArea dataOnly="0" labelOnly="1" fieldPosition="0">
        <references count="7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11"/>
          </reference>
          <reference field="8" count="1">
            <x v="67"/>
          </reference>
        </references>
      </pivotArea>
    </format>
    <format dxfId="14236">
      <pivotArea dataOnly="0" labelOnly="1" fieldPosition="0">
        <references count="7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235">
      <pivotArea dataOnly="0" labelOnly="1" fieldPosition="0">
        <references count="7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5"/>
          </reference>
          <reference field="8" count="1">
            <x v="47"/>
          </reference>
        </references>
      </pivotArea>
    </format>
    <format dxfId="14234">
      <pivotArea dataOnly="0" labelOnly="1" fieldPosition="0">
        <references count="7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4233">
      <pivotArea dataOnly="0" labelOnly="1" fieldPosition="0">
        <references count="7">
          <reference field="2" count="1" selected="0">
            <x v="34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6"/>
          </reference>
        </references>
      </pivotArea>
    </format>
    <format dxfId="14232">
      <pivotArea dataOnly="0" labelOnly="1" fieldPosition="0">
        <references count="7">
          <reference field="2" count="1" selected="0">
            <x v="343"/>
          </reference>
          <reference field="3" count="1" selected="0">
            <x v="0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8"/>
          </reference>
        </references>
      </pivotArea>
    </format>
    <format dxfId="14231">
      <pivotArea dataOnly="0" labelOnly="1" fieldPosition="0">
        <references count="7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230">
      <pivotArea dataOnly="0" labelOnly="1" fieldPosition="0">
        <references count="7">
          <reference field="2" count="1" selected="0">
            <x v="34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229">
      <pivotArea dataOnly="0" labelOnly="1" fieldPosition="0">
        <references count="7">
          <reference field="2" count="1" selected="0">
            <x v="34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2">
            <x v="12"/>
            <x v="34"/>
          </reference>
        </references>
      </pivotArea>
    </format>
    <format dxfId="14228">
      <pivotArea dataOnly="0" labelOnly="1" fieldPosition="0">
        <references count="7">
          <reference field="2" count="1" selected="0">
            <x v="40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4227">
      <pivotArea dataOnly="0" labelOnly="1" fieldPosition="0">
        <references count="7">
          <reference field="2" count="1" selected="0">
            <x v="4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66"/>
          </reference>
        </references>
      </pivotArea>
    </format>
    <format dxfId="14226">
      <pivotArea dataOnly="0" labelOnly="1" fieldPosition="0">
        <references count="1">
          <reference field="2" count="14">
            <x v="150"/>
            <x v="154"/>
            <x v="236"/>
            <x v="237"/>
            <x v="238"/>
            <x v="293"/>
            <x v="319"/>
            <x v="342"/>
            <x v="343"/>
            <x v="344"/>
            <x v="345"/>
            <x v="346"/>
            <x v="406"/>
            <x v="424"/>
          </reference>
        </references>
      </pivotArea>
    </format>
    <format dxfId="14225">
      <pivotArea dataOnly="0" labelOnly="1" fieldPosition="0">
        <references count="2">
          <reference field="2" count="1" selected="0">
            <x v="150"/>
          </reference>
          <reference field="3" count="1">
            <x v="1"/>
          </reference>
        </references>
      </pivotArea>
    </format>
    <format dxfId="14224">
      <pivotArea dataOnly="0" labelOnly="1" fieldPosition="0">
        <references count="2">
          <reference field="2" count="1" selected="0">
            <x v="154"/>
          </reference>
          <reference field="3" count="1">
            <x v="2"/>
          </reference>
        </references>
      </pivotArea>
    </format>
    <format dxfId="14223">
      <pivotArea dataOnly="0" labelOnly="1" fieldPosition="0">
        <references count="2">
          <reference field="2" count="1" selected="0">
            <x v="236"/>
          </reference>
          <reference field="3" count="1">
            <x v="1"/>
          </reference>
        </references>
      </pivotArea>
    </format>
    <format dxfId="14222">
      <pivotArea dataOnly="0" labelOnly="1" fieldPosition="0">
        <references count="2">
          <reference field="2" count="1" selected="0">
            <x v="293"/>
          </reference>
          <reference field="3" count="1">
            <x v="0"/>
          </reference>
        </references>
      </pivotArea>
    </format>
    <format dxfId="14221">
      <pivotArea dataOnly="0" labelOnly="1" fieldPosition="0">
        <references count="2">
          <reference field="2" count="1" selected="0">
            <x v="319"/>
          </reference>
          <reference field="3" count="1">
            <x v="1"/>
          </reference>
        </references>
      </pivotArea>
    </format>
    <format dxfId="14220">
      <pivotArea dataOnly="0" labelOnly="1" fieldPosition="0">
        <references count="2">
          <reference field="2" count="1" selected="0">
            <x v="342"/>
          </reference>
          <reference field="3" count="1">
            <x v="5"/>
          </reference>
        </references>
      </pivotArea>
    </format>
    <format dxfId="14219">
      <pivotArea dataOnly="0" labelOnly="1" fieldPosition="0">
        <references count="2">
          <reference field="2" count="1" selected="0">
            <x v="343"/>
          </reference>
          <reference field="3" count="1">
            <x v="0"/>
          </reference>
        </references>
      </pivotArea>
    </format>
    <format dxfId="14218">
      <pivotArea dataOnly="0" labelOnly="1" fieldPosition="0">
        <references count="2">
          <reference field="2" count="1" selected="0">
            <x v="344"/>
          </reference>
          <reference field="3" count="1">
            <x v="1"/>
          </reference>
        </references>
      </pivotArea>
    </format>
    <format dxfId="14217">
      <pivotArea dataOnly="0" labelOnly="1" fieldPosition="0">
        <references count="2">
          <reference field="2" count="1" selected="0">
            <x v="345"/>
          </reference>
          <reference field="3" count="1">
            <x v="2"/>
          </reference>
        </references>
      </pivotArea>
    </format>
    <format dxfId="14216">
      <pivotArea dataOnly="0" labelOnly="1" fieldPosition="0">
        <references count="2">
          <reference field="2" count="1" selected="0">
            <x v="346"/>
          </reference>
          <reference field="3" count="1">
            <x v="1"/>
          </reference>
        </references>
      </pivotArea>
    </format>
    <format dxfId="14215">
      <pivotArea dataOnly="0" labelOnly="1" fieldPosition="0">
        <references count="2">
          <reference field="2" count="1" selected="0">
            <x v="424"/>
          </reference>
          <reference field="3" count="1">
            <x v="3"/>
          </reference>
        </references>
      </pivotArea>
    </format>
    <format dxfId="14214">
      <pivotArea dataOnly="0" labelOnly="1" fieldPosition="0">
        <references count="3">
          <reference field="2" count="1" selected="0">
            <x v="15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4213">
      <pivotArea dataOnly="0" labelOnly="1" fieldPosition="0">
        <references count="3">
          <reference field="2" count="1" selected="0">
            <x v="293"/>
          </reference>
          <reference field="3" count="1" selected="0">
            <x v="0"/>
          </reference>
          <reference field="4" count="1">
            <x v="8"/>
          </reference>
        </references>
      </pivotArea>
    </format>
    <format dxfId="14212">
      <pivotArea dataOnly="0" labelOnly="1" fieldPosition="0">
        <references count="3">
          <reference field="2" count="1" selected="0">
            <x v="319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4211">
      <pivotArea dataOnly="0" labelOnly="1" fieldPosition="0">
        <references count="4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4210">
      <pivotArea dataOnly="0" labelOnly="1" fieldPosition="0">
        <references count="4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4209">
      <pivotArea dataOnly="0" labelOnly="1" fieldPosition="0">
        <references count="4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4208">
      <pivotArea dataOnly="0" labelOnly="1" fieldPosition="0">
        <references count="4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4207">
      <pivotArea dataOnly="0" labelOnly="1" fieldPosition="0">
        <references count="4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>
            <x v="0"/>
          </reference>
        </references>
      </pivotArea>
    </format>
    <format dxfId="14206">
      <pivotArea dataOnly="0" labelOnly="1" fieldPosition="0">
        <references count="4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4205">
      <pivotArea dataOnly="0" labelOnly="1" fieldPosition="0">
        <references count="4">
          <reference field="2" count="1" selected="0">
            <x v="342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14204">
      <pivotArea dataOnly="0" labelOnly="1" fieldPosition="0">
        <references count="4">
          <reference field="2" count="1" selected="0">
            <x v="343"/>
          </reference>
          <reference field="3" count="1" selected="0">
            <x v="0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4203">
      <pivotArea dataOnly="0" labelOnly="1" fieldPosition="0">
        <references count="4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4202">
      <pivotArea dataOnly="0" labelOnly="1" fieldPosition="0">
        <references count="4">
          <reference field="2" count="1" selected="0">
            <x v="345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8"/>
          </reference>
        </references>
      </pivotArea>
    </format>
    <format dxfId="14201">
      <pivotArea dataOnly="0" labelOnly="1" fieldPosition="0">
        <references count="4">
          <reference field="2" count="1" selected="0">
            <x v="346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14200">
      <pivotArea dataOnly="0" labelOnly="1" fieldPosition="0">
        <references count="4">
          <reference field="2" count="1" selected="0">
            <x v="406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4199">
      <pivotArea dataOnly="0" labelOnly="1" fieldPosition="0">
        <references count="4">
          <reference field="2" count="1" selected="0">
            <x v="424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14198">
      <pivotArea dataOnly="0" labelOnly="1" fieldPosition="0">
        <references count="5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4197">
      <pivotArea dataOnly="0" labelOnly="1" fieldPosition="0">
        <references count="5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1"/>
          </reference>
        </references>
      </pivotArea>
    </format>
    <format dxfId="14196">
      <pivotArea dataOnly="0" labelOnly="1" fieldPosition="0">
        <references count="5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2"/>
          </reference>
        </references>
      </pivotArea>
    </format>
    <format dxfId="14195">
      <pivotArea dataOnly="0" labelOnly="1" fieldPosition="0">
        <references count="5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1"/>
          </reference>
        </references>
      </pivotArea>
    </format>
    <format dxfId="14194">
      <pivotArea dataOnly="0" labelOnly="1" fieldPosition="0">
        <references count="5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2"/>
          </reference>
        </references>
      </pivotArea>
    </format>
    <format dxfId="14193">
      <pivotArea dataOnly="0" labelOnly="1" fieldPosition="0">
        <references count="5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>
            <x v="5"/>
          </reference>
        </references>
      </pivotArea>
    </format>
    <format dxfId="14192">
      <pivotArea dataOnly="0" labelOnly="1" fieldPosition="0">
        <references count="5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4191">
      <pivotArea dataOnly="0" labelOnly="1" fieldPosition="0">
        <references count="6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190">
      <pivotArea dataOnly="0" labelOnly="1" fieldPosition="0">
        <references count="6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 selected="0">
            <x v="5"/>
          </reference>
          <reference field="7" count="1">
            <x v="5"/>
          </reference>
        </references>
      </pivotArea>
    </format>
    <format dxfId="14189">
      <pivotArea dataOnly="0" labelOnly="1" fieldPosition="0">
        <references count="6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188">
      <pivotArea dataOnly="0" labelOnly="1" fieldPosition="0">
        <references count="6">
          <reference field="2" count="1" selected="0">
            <x v="34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5"/>
          </reference>
        </references>
      </pivotArea>
    </format>
    <format dxfId="14187">
      <pivotArea dataOnly="0" labelOnly="1" fieldPosition="0">
        <references count="6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4186">
      <pivotArea dataOnly="0" labelOnly="1" fieldPosition="0">
        <references count="6">
          <reference field="2" count="1" selected="0">
            <x v="4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4185">
      <pivotArea dataOnly="0" labelOnly="1" fieldPosition="0">
        <references count="7">
          <reference field="2" count="1" selected="0">
            <x v="15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43"/>
          </reference>
        </references>
      </pivotArea>
    </format>
    <format dxfId="14184">
      <pivotArea dataOnly="0" labelOnly="1" fieldPosition="0">
        <references count="7">
          <reference field="2" count="1" selected="0">
            <x v="15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183">
      <pivotArea dataOnly="0" labelOnly="1" fieldPosition="0">
        <references count="7">
          <reference field="2" count="1" selected="0">
            <x v="23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14182">
      <pivotArea dataOnly="0" labelOnly="1" fieldPosition="0">
        <references count="7">
          <reference field="2" count="1" selected="0">
            <x v="237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1"/>
          </reference>
          <reference field="7" count="1" selected="0">
            <x v="11"/>
          </reference>
          <reference field="8" count="1">
            <x v="67"/>
          </reference>
        </references>
      </pivotArea>
    </format>
    <format dxfId="14181">
      <pivotArea dataOnly="0" labelOnly="1" fieldPosition="0">
        <references count="7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180">
      <pivotArea dataOnly="0" labelOnly="1" fieldPosition="0">
        <references count="7">
          <reference field="2" count="1" selected="0">
            <x v="293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0"/>
          </reference>
          <reference field="6" count="1" selected="0">
            <x v="5"/>
          </reference>
          <reference field="7" count="1" selected="0">
            <x v="5"/>
          </reference>
          <reference field="8" count="1">
            <x v="47"/>
          </reference>
        </references>
      </pivotArea>
    </format>
    <format dxfId="14179">
      <pivotArea dataOnly="0" labelOnly="1" fieldPosition="0">
        <references count="7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4178">
      <pivotArea dataOnly="0" labelOnly="1" fieldPosition="0">
        <references count="7">
          <reference field="2" count="1" selected="0">
            <x v="34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6"/>
          </reference>
        </references>
      </pivotArea>
    </format>
    <format dxfId="14177">
      <pivotArea dataOnly="0" labelOnly="1" fieldPosition="0">
        <references count="7">
          <reference field="2" count="1" selected="0">
            <x v="343"/>
          </reference>
          <reference field="3" count="1" selected="0">
            <x v="0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5"/>
          </reference>
          <reference field="8" count="1">
            <x v="28"/>
          </reference>
        </references>
      </pivotArea>
    </format>
    <format dxfId="14176">
      <pivotArea dataOnly="0" labelOnly="1" fieldPosition="0">
        <references count="7">
          <reference field="2" count="1" selected="0">
            <x v="34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175">
      <pivotArea dataOnly="0" labelOnly="1" fieldPosition="0">
        <references count="7">
          <reference field="2" count="1" selected="0">
            <x v="34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8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2"/>
          </reference>
        </references>
      </pivotArea>
    </format>
    <format dxfId="14174">
      <pivotArea dataOnly="0" labelOnly="1" fieldPosition="0">
        <references count="7">
          <reference field="2" count="1" selected="0">
            <x v="34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1"/>
          </reference>
          <reference field="8" count="2">
            <x v="12"/>
            <x v="34"/>
          </reference>
        </references>
      </pivotArea>
    </format>
    <format dxfId="14173">
      <pivotArea dataOnly="0" labelOnly="1" fieldPosition="0">
        <references count="7">
          <reference field="2" count="1" selected="0">
            <x v="406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34"/>
          </reference>
        </references>
      </pivotArea>
    </format>
    <format dxfId="14172">
      <pivotArea dataOnly="0" labelOnly="1" fieldPosition="0">
        <references count="7">
          <reference field="2" count="1" selected="0">
            <x v="4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66"/>
          </reference>
        </references>
      </pivotArea>
    </format>
    <format dxfId="14171">
      <pivotArea dataOnly="0" labelOnly="1" fieldPosition="0">
        <references count="1">
          <reference field="2" count="27">
            <x v="22"/>
            <x v="24"/>
            <x v="25"/>
            <x v="26"/>
            <x v="28"/>
            <x v="29"/>
            <x v="31"/>
            <x v="46"/>
            <x v="55"/>
            <x v="76"/>
            <x v="96"/>
            <x v="172"/>
            <x v="177"/>
            <x v="206"/>
            <x v="208"/>
            <x v="229"/>
            <x v="230"/>
            <x v="234"/>
            <x v="277"/>
            <x v="298"/>
            <x v="305"/>
            <x v="316"/>
            <x v="327"/>
            <x v="329"/>
            <x v="372"/>
            <x v="398"/>
            <x v="419"/>
          </reference>
        </references>
      </pivotArea>
    </format>
    <format dxfId="14170">
      <pivotArea dataOnly="0" labelOnly="1" fieldPosition="0">
        <references count="2">
          <reference field="2" count="1" selected="0">
            <x v="22"/>
          </reference>
          <reference field="3" count="1">
            <x v="2"/>
          </reference>
        </references>
      </pivotArea>
    </format>
    <format dxfId="14169">
      <pivotArea dataOnly="0" labelOnly="1" fieldPosition="0">
        <references count="2">
          <reference field="2" count="1" selected="0">
            <x v="24"/>
          </reference>
          <reference field="3" count="1">
            <x v="3"/>
          </reference>
        </references>
      </pivotArea>
    </format>
    <format dxfId="14168">
      <pivotArea dataOnly="0" labelOnly="1" fieldPosition="0">
        <references count="2">
          <reference field="2" count="1" selected="0">
            <x v="26"/>
          </reference>
          <reference field="3" count="1">
            <x v="8"/>
          </reference>
        </references>
      </pivotArea>
    </format>
    <format dxfId="14167">
      <pivotArea dataOnly="0" labelOnly="1" fieldPosition="0">
        <references count="2">
          <reference field="2" count="1" selected="0">
            <x v="28"/>
          </reference>
          <reference field="3" count="1">
            <x v="2"/>
          </reference>
        </references>
      </pivotArea>
    </format>
    <format dxfId="14166">
      <pivotArea dataOnly="0" labelOnly="1" fieldPosition="0">
        <references count="2">
          <reference field="2" count="1" selected="0">
            <x v="46"/>
          </reference>
          <reference field="3" count="1">
            <x v="6"/>
          </reference>
        </references>
      </pivotArea>
    </format>
    <format dxfId="14165">
      <pivotArea dataOnly="0" labelOnly="1" fieldPosition="0">
        <references count="2">
          <reference field="2" count="1" selected="0">
            <x v="55"/>
          </reference>
          <reference field="3" count="1">
            <x v="3"/>
          </reference>
        </references>
      </pivotArea>
    </format>
    <format dxfId="14164">
      <pivotArea dataOnly="0" labelOnly="1" fieldPosition="0">
        <references count="2">
          <reference field="2" count="1" selected="0">
            <x v="96"/>
          </reference>
          <reference field="3" count="1">
            <x v="2"/>
          </reference>
        </references>
      </pivotArea>
    </format>
    <format dxfId="14163">
      <pivotArea dataOnly="0" labelOnly="1" fieldPosition="0">
        <references count="2">
          <reference field="2" count="1" selected="0">
            <x v="172"/>
          </reference>
          <reference field="3" count="1">
            <x v="6"/>
          </reference>
        </references>
      </pivotArea>
    </format>
    <format dxfId="14162">
      <pivotArea dataOnly="0" labelOnly="1" fieldPosition="0">
        <references count="2">
          <reference field="2" count="1" selected="0">
            <x v="177"/>
          </reference>
          <reference field="3" count="1">
            <x v="2"/>
          </reference>
        </references>
      </pivotArea>
    </format>
    <format dxfId="14161">
      <pivotArea dataOnly="0" labelOnly="1" fieldPosition="0">
        <references count="2">
          <reference field="2" count="1" selected="0">
            <x v="206"/>
          </reference>
          <reference field="3" count="1">
            <x v="4"/>
          </reference>
        </references>
      </pivotArea>
    </format>
    <format dxfId="14160">
      <pivotArea dataOnly="0" labelOnly="1" fieldPosition="0">
        <references count="2">
          <reference field="2" count="1" selected="0">
            <x v="208"/>
          </reference>
          <reference field="3" count="1">
            <x v="8"/>
          </reference>
        </references>
      </pivotArea>
    </format>
    <format dxfId="14159">
      <pivotArea dataOnly="0" labelOnly="1" fieldPosition="0">
        <references count="2">
          <reference field="2" count="1" selected="0">
            <x v="230"/>
          </reference>
          <reference field="3" count="1">
            <x v="2"/>
          </reference>
        </references>
      </pivotArea>
    </format>
    <format dxfId="14158">
      <pivotArea dataOnly="0" labelOnly="1" fieldPosition="0">
        <references count="2">
          <reference field="2" count="1" selected="0">
            <x v="298"/>
          </reference>
          <reference field="3" count="1">
            <x v="6"/>
          </reference>
        </references>
      </pivotArea>
    </format>
    <format dxfId="14157">
      <pivotArea dataOnly="0" labelOnly="1" fieldPosition="0">
        <references count="2">
          <reference field="2" count="1" selected="0">
            <x v="305"/>
          </reference>
          <reference field="3" count="1">
            <x v="4"/>
          </reference>
        </references>
      </pivotArea>
    </format>
    <format dxfId="14156">
      <pivotArea dataOnly="0" labelOnly="1" fieldPosition="0">
        <references count="2">
          <reference field="2" count="1" selected="0">
            <x v="316"/>
          </reference>
          <reference field="3" count="1">
            <x v="8"/>
          </reference>
        </references>
      </pivotArea>
    </format>
    <format dxfId="14155">
      <pivotArea dataOnly="0" labelOnly="1" fieldPosition="0">
        <references count="2">
          <reference field="2" count="1" selected="0">
            <x v="327"/>
          </reference>
          <reference field="3" count="1">
            <x v="6"/>
          </reference>
        </references>
      </pivotArea>
    </format>
    <format dxfId="14154">
      <pivotArea dataOnly="0" labelOnly="1" fieldPosition="0">
        <references count="2">
          <reference field="2" count="1" selected="0">
            <x v="372"/>
          </reference>
          <reference field="3" count="1">
            <x v="3"/>
          </reference>
        </references>
      </pivotArea>
    </format>
    <format dxfId="14153">
      <pivotArea dataOnly="0" labelOnly="1" fieldPosition="0">
        <references count="2">
          <reference field="2" count="1" selected="0">
            <x v="398"/>
          </reference>
          <reference field="3" count="1">
            <x v="2"/>
          </reference>
        </references>
      </pivotArea>
    </format>
    <format dxfId="14152">
      <pivotArea dataOnly="0" labelOnly="1" fieldPosition="0">
        <references count="3">
          <reference field="2" count="1" selected="0">
            <x v="2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4151">
      <pivotArea dataOnly="0" labelOnly="1" fieldPosition="0">
        <references count="3">
          <reference field="2" count="1" selected="0">
            <x v="24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4150">
      <pivotArea dataOnly="0" labelOnly="1" fieldPosition="0">
        <references count="3">
          <reference field="2" count="1" selected="0">
            <x v="2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4149">
      <pivotArea dataOnly="0" labelOnly="1" fieldPosition="0">
        <references count="3">
          <reference field="2" count="1" selected="0">
            <x v="26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14148">
      <pivotArea dataOnly="0" labelOnly="1" fieldPosition="0">
        <references count="3">
          <reference field="2" count="1" selected="0">
            <x v="2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4147">
      <pivotArea dataOnly="0" labelOnly="1" fieldPosition="0">
        <references count="3">
          <reference field="2" count="1" selected="0">
            <x v="46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4146">
      <pivotArea dataOnly="0" labelOnly="1" fieldPosition="0">
        <references count="3">
          <reference field="2" count="1" selected="0">
            <x v="5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4145">
      <pivotArea dataOnly="0" labelOnly="1" fieldPosition="0">
        <references count="3">
          <reference field="2" count="1" selected="0">
            <x v="76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4144">
      <pivotArea dataOnly="0" labelOnly="1" fieldPosition="0">
        <references count="3">
          <reference field="2" count="1" selected="0">
            <x v="9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4143">
      <pivotArea dataOnly="0" labelOnly="1" fieldPosition="0">
        <references count="3">
          <reference field="2" count="1" selected="0">
            <x v="172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4142">
      <pivotArea dataOnly="0" labelOnly="1" fieldPosition="0">
        <references count="3">
          <reference field="2" count="1" selected="0">
            <x v="17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4141">
      <pivotArea dataOnly="0" labelOnly="1" fieldPosition="0">
        <references count="3">
          <reference field="2" count="1" selected="0">
            <x v="206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4140">
      <pivotArea dataOnly="0" labelOnly="1" fieldPosition="0">
        <references count="3">
          <reference field="2" count="1" selected="0">
            <x v="22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14139">
      <pivotArea dataOnly="0" labelOnly="1" fieldPosition="0">
        <references count="3">
          <reference field="2" count="1" selected="0">
            <x v="23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4138">
      <pivotArea dataOnly="0" labelOnly="1" fieldPosition="0">
        <references count="3">
          <reference field="2" count="1" selected="0">
            <x v="298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14137">
      <pivotArea dataOnly="0" labelOnly="1" fieldPosition="0">
        <references count="3">
          <reference field="2" count="1" selected="0">
            <x v="305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4136">
      <pivotArea dataOnly="0" labelOnly="1" fieldPosition="0">
        <references count="3">
          <reference field="2" count="1" selected="0">
            <x v="327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14135">
      <pivotArea dataOnly="0" labelOnly="1" fieldPosition="0">
        <references count="3">
          <reference field="2" count="1" selected="0">
            <x v="32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14134">
      <pivotArea dataOnly="0" labelOnly="1" fieldPosition="0">
        <references count="3">
          <reference field="2" count="1" selected="0">
            <x v="37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4133">
      <pivotArea dataOnly="0" labelOnly="1" fieldPosition="0">
        <references count="3">
          <reference field="2" count="1" selected="0">
            <x v="398"/>
          </reference>
          <reference field="3" count="1" selected="0">
            <x v="2"/>
          </reference>
          <reference field="4" count="1">
            <x v="4"/>
          </reference>
        </references>
      </pivotArea>
    </format>
    <format dxfId="14132">
      <pivotArea dataOnly="0" labelOnly="1" fieldPosition="0">
        <references count="3">
          <reference field="2" count="1" selected="0">
            <x v="419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4131">
      <pivotArea dataOnly="0" labelOnly="1" fieldPosition="0">
        <references count="4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4130">
      <pivotArea dataOnly="0" labelOnly="1" fieldPosition="0">
        <references count="4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14129">
      <pivotArea dataOnly="0" labelOnly="1" fieldPosition="0">
        <references count="4">
          <reference field="2" count="1" selected="0">
            <x v="2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4128">
      <pivotArea dataOnly="0" labelOnly="1" fieldPosition="0">
        <references count="4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4127">
      <pivotArea dataOnly="0" labelOnly="1" fieldPosition="0">
        <references count="4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4126">
      <pivotArea dataOnly="0" labelOnly="1" fieldPosition="0">
        <references count="4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4125">
      <pivotArea dataOnly="0" labelOnly="1" fieldPosition="0">
        <references count="4">
          <reference field="2" count="1" selected="0">
            <x v="3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4124">
      <pivotArea dataOnly="0" labelOnly="1" fieldPosition="0">
        <references count="4">
          <reference field="2" count="1" selected="0">
            <x v="5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4123">
      <pivotArea dataOnly="0" labelOnly="1" fieldPosition="0">
        <references count="4">
          <reference field="2" count="1" selected="0">
            <x v="76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4122">
      <pivotArea dataOnly="0" labelOnly="1" fieldPosition="0">
        <references count="4">
          <reference field="2" count="1" selected="0">
            <x v="9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4121">
      <pivotArea dataOnly="0" labelOnly="1" fieldPosition="0">
        <references count="4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4120">
      <pivotArea dataOnly="0" labelOnly="1" fieldPosition="0">
        <references count="4">
          <reference field="2" count="1" selected="0">
            <x v="17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4119">
      <pivotArea dataOnly="0" labelOnly="1" fieldPosition="0">
        <references count="4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4118">
      <pivotArea dataOnly="0" labelOnly="1" fieldPosition="0">
        <references count="4">
          <reference field="2" count="1" selected="0">
            <x v="208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14117">
      <pivotArea dataOnly="0" labelOnly="1" fieldPosition="0">
        <references count="4">
          <reference field="2" count="1" selected="0">
            <x v="22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14116">
      <pivotArea dataOnly="0" labelOnly="1" fieldPosition="0">
        <references count="4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4115">
      <pivotArea dataOnly="0" labelOnly="1" fieldPosition="0">
        <references count="4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4114">
      <pivotArea dataOnly="0" labelOnly="1" fieldPosition="0">
        <references count="4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4113">
      <pivotArea dataOnly="0" labelOnly="1" fieldPosition="0">
        <references count="4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14112">
      <pivotArea dataOnly="0" labelOnly="1" fieldPosition="0">
        <references count="4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4111">
      <pivotArea dataOnly="0" labelOnly="1" fieldPosition="0">
        <references count="4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4110">
      <pivotArea dataOnly="0" labelOnly="1" fieldPosition="0">
        <references count="4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4109">
      <pivotArea dataOnly="0" labelOnly="1" fieldPosition="0">
        <references count="4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14108">
      <pivotArea dataOnly="0" labelOnly="1" fieldPosition="0">
        <references count="4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>
            <x v="0"/>
          </reference>
        </references>
      </pivotArea>
    </format>
    <format dxfId="14107">
      <pivotArea dataOnly="0" labelOnly="1" fieldPosition="0">
        <references count="4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4106">
      <pivotArea dataOnly="0" labelOnly="1" fieldPosition="0">
        <references count="5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4105">
      <pivotArea dataOnly="0" labelOnly="1" fieldPosition="0">
        <references count="5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4104">
      <pivotArea dataOnly="0" labelOnly="1" fieldPosition="0">
        <references count="5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4103">
      <pivotArea dataOnly="0" labelOnly="1" fieldPosition="0">
        <references count="5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4102">
      <pivotArea dataOnly="0" labelOnly="1" fieldPosition="0">
        <references count="5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4101">
      <pivotArea dataOnly="0" labelOnly="1" fieldPosition="0">
        <references count="5">
          <reference field="2" count="1" selected="0">
            <x v="5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4100">
      <pivotArea dataOnly="0" labelOnly="1" fieldPosition="0">
        <references count="5">
          <reference field="2" count="1" selected="0">
            <x v="76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4099">
      <pivotArea dataOnly="0" labelOnly="1" fieldPosition="0">
        <references count="5">
          <reference field="2" count="1" selected="0">
            <x v="9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4098">
      <pivotArea dataOnly="0" labelOnly="1" fieldPosition="0">
        <references count="5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4097">
      <pivotArea dataOnly="0" labelOnly="1" fieldPosition="0">
        <references count="5">
          <reference field="2" count="1" selected="0">
            <x v="1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4096">
      <pivotArea dataOnly="0" labelOnly="1" fieldPosition="0">
        <references count="5">
          <reference field="2" count="1" selected="0">
            <x v="20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4095">
      <pivotArea dataOnly="0" labelOnly="1" fieldPosition="0">
        <references count="5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4094">
      <pivotArea dataOnly="0" labelOnly="1" fieldPosition="0">
        <references count="5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4093">
      <pivotArea dataOnly="0" labelOnly="1" fieldPosition="0">
        <references count="5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4092">
      <pivotArea dataOnly="0" labelOnly="1" fieldPosition="0">
        <references count="6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4091">
      <pivotArea dataOnly="0" labelOnly="1" fieldPosition="0">
        <references count="6">
          <reference field="2" count="1" selected="0">
            <x v="2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4090">
      <pivotArea dataOnly="0" labelOnly="1" fieldPosition="0">
        <references count="6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4089">
      <pivotArea dataOnly="0" labelOnly="1" fieldPosition="0">
        <references count="6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0"/>
          </reference>
        </references>
      </pivotArea>
    </format>
    <format dxfId="14088">
      <pivotArea dataOnly="0" labelOnly="1" fieldPosition="0">
        <references count="6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4087">
      <pivotArea dataOnly="0" labelOnly="1" fieldPosition="0">
        <references count="6">
          <reference field="2" count="1" selected="0">
            <x v="3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4086">
      <pivotArea dataOnly="0" labelOnly="1" fieldPosition="0">
        <references count="6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4085">
      <pivotArea dataOnly="0" labelOnly="1" fieldPosition="0">
        <references count="6">
          <reference field="2" count="1" selected="0">
            <x v="5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4084">
      <pivotArea dataOnly="0" labelOnly="1" fieldPosition="0">
        <references count="6">
          <reference field="2" count="1" selected="0">
            <x v="1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4083">
      <pivotArea dataOnly="0" labelOnly="1" fieldPosition="0">
        <references count="6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4082">
      <pivotArea dataOnly="0" labelOnly="1" fieldPosition="0">
        <references count="6">
          <reference field="2" count="1" selected="0">
            <x v="20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4081">
      <pivotArea dataOnly="0" labelOnly="1" fieldPosition="0">
        <references count="6">
          <reference field="2" count="1" selected="0">
            <x v="22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4080">
      <pivotArea dataOnly="0" labelOnly="1" fieldPosition="0">
        <references count="6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4079">
      <pivotArea dataOnly="0" labelOnly="1" fieldPosition="0">
        <references count="6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4078">
      <pivotArea dataOnly="0" labelOnly="1" fieldPosition="0">
        <references count="6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4077">
      <pivotArea dataOnly="0" labelOnly="1" fieldPosition="0">
        <references count="6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6"/>
          </reference>
        </references>
      </pivotArea>
    </format>
    <format dxfId="14076">
      <pivotArea dataOnly="0" labelOnly="1" fieldPosition="0">
        <references count="6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4075">
      <pivotArea dataOnly="0" labelOnly="1" fieldPosition="0">
        <references count="7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4074">
      <pivotArea dataOnly="0" labelOnly="1" fieldPosition="0">
        <references count="7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14073">
      <pivotArea dataOnly="0" labelOnly="1" fieldPosition="0">
        <references count="7">
          <reference field="2" count="1" selected="0">
            <x v="2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39"/>
          </reference>
        </references>
      </pivotArea>
    </format>
    <format dxfId="14072">
      <pivotArea dataOnly="0" labelOnly="1" fieldPosition="0">
        <references count="7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14071">
      <pivotArea dataOnly="0" labelOnly="1" fieldPosition="0">
        <references count="7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18"/>
          </reference>
        </references>
      </pivotArea>
    </format>
    <format dxfId="14070">
      <pivotArea dataOnly="0" labelOnly="1" fieldPosition="0">
        <references count="7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24"/>
          </reference>
        </references>
      </pivotArea>
    </format>
    <format dxfId="14069">
      <pivotArea dataOnly="0" labelOnly="1" fieldPosition="0">
        <references count="7">
          <reference field="2" count="1" selected="0">
            <x v="3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0"/>
          </reference>
        </references>
      </pivotArea>
    </format>
    <format dxfId="14068">
      <pivotArea dataOnly="0" labelOnly="1" fieldPosition="0">
        <references count="7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3"/>
          </reference>
        </references>
      </pivotArea>
    </format>
    <format dxfId="14067">
      <pivotArea dataOnly="0" labelOnly="1" fieldPosition="0">
        <references count="7">
          <reference field="2" count="1" selected="0">
            <x v="5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14066">
      <pivotArea dataOnly="0" labelOnly="1" fieldPosition="0">
        <references count="7">
          <reference field="2" count="1" selected="0">
            <x v="76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14065">
      <pivotArea dataOnly="0" labelOnly="1" fieldPosition="0">
        <references count="7">
          <reference field="2" count="1" selected="0">
            <x v="9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14064">
      <pivotArea dataOnly="0" labelOnly="1" fieldPosition="0">
        <references count="7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29"/>
          </reference>
        </references>
      </pivotArea>
    </format>
    <format dxfId="14063">
      <pivotArea dataOnly="0" labelOnly="1" fieldPosition="0">
        <references count="7">
          <reference field="2" count="1" selected="0">
            <x v="1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64"/>
          </reference>
        </references>
      </pivotArea>
    </format>
    <format dxfId="14062">
      <pivotArea dataOnly="0" labelOnly="1" fieldPosition="0">
        <references count="7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14061">
      <pivotArea dataOnly="0" labelOnly="1" fieldPosition="0">
        <references count="7">
          <reference field="2" count="1" selected="0">
            <x v="20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7"/>
          </reference>
        </references>
      </pivotArea>
    </format>
    <format dxfId="14060">
      <pivotArea dataOnly="0" labelOnly="1" fieldPosition="0">
        <references count="7">
          <reference field="2" count="1" selected="0">
            <x v="22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2"/>
          </reference>
        </references>
      </pivotArea>
    </format>
    <format dxfId="14059">
      <pivotArea dataOnly="0" labelOnly="1" fieldPosition="0">
        <references count="7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14058">
      <pivotArea dataOnly="0" labelOnly="1" fieldPosition="0">
        <references count="7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14057">
      <pivotArea dataOnly="0" labelOnly="1" fieldPosition="0">
        <references count="7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14056">
      <pivotArea dataOnly="0" labelOnly="1" fieldPosition="0">
        <references count="7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58"/>
          </reference>
        </references>
      </pivotArea>
    </format>
    <format dxfId="14055">
      <pivotArea dataOnly="0" labelOnly="1" fieldPosition="0">
        <references count="7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14054">
      <pivotArea dataOnly="0" labelOnly="1" fieldPosition="0">
        <references count="7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4"/>
          </reference>
        </references>
      </pivotArea>
    </format>
    <format dxfId="14053">
      <pivotArea dataOnly="0" labelOnly="1" fieldPosition="0">
        <references count="7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7"/>
          </reference>
        </references>
      </pivotArea>
    </format>
    <format dxfId="14052">
      <pivotArea dataOnly="0" labelOnly="1" fieldPosition="0">
        <references count="7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6"/>
          </reference>
          <reference field="8" count="1">
            <x v="33"/>
          </reference>
        </references>
      </pivotArea>
    </format>
    <format dxfId="14051">
      <pivotArea dataOnly="0" labelOnly="1" fieldPosition="0">
        <references count="7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14050">
      <pivotArea dataOnly="0" labelOnly="1" fieldPosition="0">
        <references count="7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8"/>
          </reference>
        </references>
      </pivotArea>
    </format>
    <format dxfId="14049">
      <pivotArea dataOnly="0" labelOnly="1" fieldPosition="0">
        <references count="7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"/>
          </reference>
        </references>
      </pivotArea>
    </format>
    <format dxfId="14048">
      <pivotArea dataOnly="0" labelOnly="1" fieldPosition="0">
        <references count="1">
          <reference field="2" count="27">
            <x v="22"/>
            <x v="24"/>
            <x v="25"/>
            <x v="26"/>
            <x v="28"/>
            <x v="29"/>
            <x v="31"/>
            <x v="46"/>
            <x v="55"/>
            <x v="76"/>
            <x v="96"/>
            <x v="172"/>
            <x v="177"/>
            <x v="206"/>
            <x v="208"/>
            <x v="229"/>
            <x v="230"/>
            <x v="234"/>
            <x v="277"/>
            <x v="298"/>
            <x v="305"/>
            <x v="316"/>
            <x v="327"/>
            <x v="329"/>
            <x v="372"/>
            <x v="398"/>
            <x v="419"/>
          </reference>
        </references>
      </pivotArea>
    </format>
    <format dxfId="14047">
      <pivotArea dataOnly="0" labelOnly="1" fieldPosition="0">
        <references count="2">
          <reference field="2" count="1" selected="0">
            <x v="22"/>
          </reference>
          <reference field="3" count="1">
            <x v="2"/>
          </reference>
        </references>
      </pivotArea>
    </format>
    <format dxfId="14046">
      <pivotArea dataOnly="0" labelOnly="1" fieldPosition="0">
        <references count="2">
          <reference field="2" count="1" selected="0">
            <x v="24"/>
          </reference>
          <reference field="3" count="1">
            <x v="3"/>
          </reference>
        </references>
      </pivotArea>
    </format>
    <format dxfId="14045">
      <pivotArea dataOnly="0" labelOnly="1" fieldPosition="0">
        <references count="2">
          <reference field="2" count="1" selected="0">
            <x v="26"/>
          </reference>
          <reference field="3" count="1">
            <x v="8"/>
          </reference>
        </references>
      </pivotArea>
    </format>
    <format dxfId="14044">
      <pivotArea dataOnly="0" labelOnly="1" fieldPosition="0">
        <references count="2">
          <reference field="2" count="1" selected="0">
            <x v="28"/>
          </reference>
          <reference field="3" count="1">
            <x v="2"/>
          </reference>
        </references>
      </pivotArea>
    </format>
    <format dxfId="14043">
      <pivotArea dataOnly="0" labelOnly="1" fieldPosition="0">
        <references count="2">
          <reference field="2" count="1" selected="0">
            <x v="46"/>
          </reference>
          <reference field="3" count="1">
            <x v="6"/>
          </reference>
        </references>
      </pivotArea>
    </format>
    <format dxfId="14042">
      <pivotArea dataOnly="0" labelOnly="1" fieldPosition="0">
        <references count="2">
          <reference field="2" count="1" selected="0">
            <x v="55"/>
          </reference>
          <reference field="3" count="1">
            <x v="3"/>
          </reference>
        </references>
      </pivotArea>
    </format>
    <format dxfId="14041">
      <pivotArea dataOnly="0" labelOnly="1" fieldPosition="0">
        <references count="2">
          <reference field="2" count="1" selected="0">
            <x v="96"/>
          </reference>
          <reference field="3" count="1">
            <x v="2"/>
          </reference>
        </references>
      </pivotArea>
    </format>
    <format dxfId="14040">
      <pivotArea dataOnly="0" labelOnly="1" fieldPosition="0">
        <references count="2">
          <reference field="2" count="1" selected="0">
            <x v="172"/>
          </reference>
          <reference field="3" count="1">
            <x v="6"/>
          </reference>
        </references>
      </pivotArea>
    </format>
    <format dxfId="14039">
      <pivotArea dataOnly="0" labelOnly="1" fieldPosition="0">
        <references count="2">
          <reference field="2" count="1" selected="0">
            <x v="177"/>
          </reference>
          <reference field="3" count="1">
            <x v="2"/>
          </reference>
        </references>
      </pivotArea>
    </format>
    <format dxfId="14038">
      <pivotArea dataOnly="0" labelOnly="1" fieldPosition="0">
        <references count="2">
          <reference field="2" count="1" selected="0">
            <x v="206"/>
          </reference>
          <reference field="3" count="1">
            <x v="4"/>
          </reference>
        </references>
      </pivotArea>
    </format>
    <format dxfId="14037">
      <pivotArea dataOnly="0" labelOnly="1" fieldPosition="0">
        <references count="2">
          <reference field="2" count="1" selected="0">
            <x v="208"/>
          </reference>
          <reference field="3" count="1">
            <x v="8"/>
          </reference>
        </references>
      </pivotArea>
    </format>
    <format dxfId="14036">
      <pivotArea dataOnly="0" labelOnly="1" fieldPosition="0">
        <references count="2">
          <reference field="2" count="1" selected="0">
            <x v="230"/>
          </reference>
          <reference field="3" count="1">
            <x v="2"/>
          </reference>
        </references>
      </pivotArea>
    </format>
    <format dxfId="14035">
      <pivotArea dataOnly="0" labelOnly="1" fieldPosition="0">
        <references count="2">
          <reference field="2" count="1" selected="0">
            <x v="298"/>
          </reference>
          <reference field="3" count="1">
            <x v="6"/>
          </reference>
        </references>
      </pivotArea>
    </format>
    <format dxfId="14034">
      <pivotArea dataOnly="0" labelOnly="1" fieldPosition="0">
        <references count="2">
          <reference field="2" count="1" selected="0">
            <x v="305"/>
          </reference>
          <reference field="3" count="1">
            <x v="4"/>
          </reference>
        </references>
      </pivotArea>
    </format>
    <format dxfId="14033">
      <pivotArea dataOnly="0" labelOnly="1" fieldPosition="0">
        <references count="2">
          <reference field="2" count="1" selected="0">
            <x v="316"/>
          </reference>
          <reference field="3" count="1">
            <x v="8"/>
          </reference>
        </references>
      </pivotArea>
    </format>
    <format dxfId="14032">
      <pivotArea dataOnly="0" labelOnly="1" fieldPosition="0">
        <references count="2">
          <reference field="2" count="1" selected="0">
            <x v="327"/>
          </reference>
          <reference field="3" count="1">
            <x v="6"/>
          </reference>
        </references>
      </pivotArea>
    </format>
    <format dxfId="14031">
      <pivotArea dataOnly="0" labelOnly="1" fieldPosition="0">
        <references count="2">
          <reference field="2" count="1" selected="0">
            <x v="372"/>
          </reference>
          <reference field="3" count="1">
            <x v="3"/>
          </reference>
        </references>
      </pivotArea>
    </format>
    <format dxfId="14030">
      <pivotArea dataOnly="0" labelOnly="1" fieldPosition="0">
        <references count="2">
          <reference field="2" count="1" selected="0">
            <x v="398"/>
          </reference>
          <reference field="3" count="1">
            <x v="2"/>
          </reference>
        </references>
      </pivotArea>
    </format>
    <format dxfId="14029">
      <pivotArea dataOnly="0" labelOnly="1" fieldPosition="0">
        <references count="3">
          <reference field="2" count="1" selected="0">
            <x v="22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4028">
      <pivotArea dataOnly="0" labelOnly="1" fieldPosition="0">
        <references count="3">
          <reference field="2" count="1" selected="0">
            <x v="24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4027">
      <pivotArea dataOnly="0" labelOnly="1" fieldPosition="0">
        <references count="3">
          <reference field="2" count="1" selected="0">
            <x v="2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4026">
      <pivotArea dataOnly="0" labelOnly="1" fieldPosition="0">
        <references count="3">
          <reference field="2" count="1" selected="0">
            <x v="26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14025">
      <pivotArea dataOnly="0" labelOnly="1" fieldPosition="0">
        <references count="3">
          <reference field="2" count="1" selected="0">
            <x v="2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4024">
      <pivotArea dataOnly="0" labelOnly="1" fieldPosition="0">
        <references count="3">
          <reference field="2" count="1" selected="0">
            <x v="46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4023">
      <pivotArea dataOnly="0" labelOnly="1" fieldPosition="0">
        <references count="3">
          <reference field="2" count="1" selected="0">
            <x v="5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4022">
      <pivotArea dataOnly="0" labelOnly="1" fieldPosition="0">
        <references count="3">
          <reference field="2" count="1" selected="0">
            <x v="76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4021">
      <pivotArea dataOnly="0" labelOnly="1" fieldPosition="0">
        <references count="3">
          <reference field="2" count="1" selected="0">
            <x v="9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4020">
      <pivotArea dataOnly="0" labelOnly="1" fieldPosition="0">
        <references count="3">
          <reference field="2" count="1" selected="0">
            <x v="172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4019">
      <pivotArea dataOnly="0" labelOnly="1" fieldPosition="0">
        <references count="3">
          <reference field="2" count="1" selected="0">
            <x v="17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4018">
      <pivotArea dataOnly="0" labelOnly="1" fieldPosition="0">
        <references count="3">
          <reference field="2" count="1" selected="0">
            <x v="206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4017">
      <pivotArea dataOnly="0" labelOnly="1" fieldPosition="0">
        <references count="3">
          <reference field="2" count="1" selected="0">
            <x v="229"/>
          </reference>
          <reference field="3" count="1" selected="0">
            <x v="8"/>
          </reference>
          <reference field="4" count="1">
            <x v="6"/>
          </reference>
        </references>
      </pivotArea>
    </format>
    <format dxfId="14016">
      <pivotArea dataOnly="0" labelOnly="1" fieldPosition="0">
        <references count="3">
          <reference field="2" count="1" selected="0">
            <x v="23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4015">
      <pivotArea dataOnly="0" labelOnly="1" fieldPosition="0">
        <references count="3">
          <reference field="2" count="1" selected="0">
            <x v="298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14014">
      <pivotArea dataOnly="0" labelOnly="1" fieldPosition="0">
        <references count="3">
          <reference field="2" count="1" selected="0">
            <x v="305"/>
          </reference>
          <reference field="3" count="1" selected="0">
            <x v="4"/>
          </reference>
          <reference field="4" count="1">
            <x v="0"/>
          </reference>
        </references>
      </pivotArea>
    </format>
    <format dxfId="14013">
      <pivotArea dataOnly="0" labelOnly="1" fieldPosition="0">
        <references count="3">
          <reference field="2" count="1" selected="0">
            <x v="327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14012">
      <pivotArea dataOnly="0" labelOnly="1" fieldPosition="0">
        <references count="3">
          <reference field="2" count="1" selected="0">
            <x v="32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14011">
      <pivotArea dataOnly="0" labelOnly="1" fieldPosition="0">
        <references count="3">
          <reference field="2" count="1" selected="0">
            <x v="37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4010">
      <pivotArea dataOnly="0" labelOnly="1" fieldPosition="0">
        <references count="3">
          <reference field="2" count="1" selected="0">
            <x v="398"/>
          </reference>
          <reference field="3" count="1" selected="0">
            <x v="2"/>
          </reference>
          <reference field="4" count="1">
            <x v="4"/>
          </reference>
        </references>
      </pivotArea>
    </format>
    <format dxfId="14009">
      <pivotArea dataOnly="0" labelOnly="1" fieldPosition="0">
        <references count="3">
          <reference field="2" count="1" selected="0">
            <x v="419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4008">
      <pivotArea dataOnly="0" labelOnly="1" fieldPosition="0">
        <references count="4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4007">
      <pivotArea dataOnly="0" labelOnly="1" fieldPosition="0">
        <references count="4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14006">
      <pivotArea dataOnly="0" labelOnly="1" fieldPosition="0">
        <references count="4">
          <reference field="2" count="1" selected="0">
            <x v="2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4005">
      <pivotArea dataOnly="0" labelOnly="1" fieldPosition="0">
        <references count="4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4004">
      <pivotArea dataOnly="0" labelOnly="1" fieldPosition="0">
        <references count="4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4003">
      <pivotArea dataOnly="0" labelOnly="1" fieldPosition="0">
        <references count="4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4002">
      <pivotArea dataOnly="0" labelOnly="1" fieldPosition="0">
        <references count="4">
          <reference field="2" count="1" selected="0">
            <x v="31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4001">
      <pivotArea dataOnly="0" labelOnly="1" fieldPosition="0">
        <references count="4">
          <reference field="2" count="1" selected="0">
            <x v="5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4000">
      <pivotArea dataOnly="0" labelOnly="1" fieldPosition="0">
        <references count="4">
          <reference field="2" count="1" selected="0">
            <x v="76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3999">
      <pivotArea dataOnly="0" labelOnly="1" fieldPosition="0">
        <references count="4">
          <reference field="2" count="1" selected="0">
            <x v="9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3998">
      <pivotArea dataOnly="0" labelOnly="1" fieldPosition="0">
        <references count="4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3997">
      <pivotArea dataOnly="0" labelOnly="1" fieldPosition="0">
        <references count="4">
          <reference field="2" count="1" selected="0">
            <x v="17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3996">
      <pivotArea dataOnly="0" labelOnly="1" fieldPosition="0">
        <references count="4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6"/>
          </reference>
        </references>
      </pivotArea>
    </format>
    <format dxfId="13995">
      <pivotArea dataOnly="0" labelOnly="1" fieldPosition="0">
        <references count="4">
          <reference field="2" count="1" selected="0">
            <x v="208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13994">
      <pivotArea dataOnly="0" labelOnly="1" fieldPosition="0">
        <references count="4">
          <reference field="2" count="1" selected="0">
            <x v="229"/>
          </reference>
          <reference field="3" count="1" selected="0">
            <x v="8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13993">
      <pivotArea dataOnly="0" labelOnly="1" fieldPosition="0">
        <references count="4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3992">
      <pivotArea dataOnly="0" labelOnly="1" fieldPosition="0">
        <references count="4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3991">
      <pivotArea dataOnly="0" labelOnly="1" fieldPosition="0">
        <references count="4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13990">
      <pivotArea dataOnly="0" labelOnly="1" fieldPosition="0">
        <references count="4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4"/>
          </reference>
        </references>
      </pivotArea>
    </format>
    <format dxfId="13989">
      <pivotArea dataOnly="0" labelOnly="1" fieldPosition="0">
        <references count="4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3988">
      <pivotArea dataOnly="0" labelOnly="1" fieldPosition="0">
        <references count="4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3987">
      <pivotArea dataOnly="0" labelOnly="1" fieldPosition="0">
        <references count="4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13986">
      <pivotArea dataOnly="0" labelOnly="1" fieldPosition="0">
        <references count="4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13985">
      <pivotArea dataOnly="0" labelOnly="1" fieldPosition="0">
        <references count="4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>
            <x v="0"/>
          </reference>
        </references>
      </pivotArea>
    </format>
    <format dxfId="13984">
      <pivotArea dataOnly="0" labelOnly="1" fieldPosition="0">
        <references count="4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3983">
      <pivotArea dataOnly="0" labelOnly="1" fieldPosition="0">
        <references count="5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3982">
      <pivotArea dataOnly="0" labelOnly="1" fieldPosition="0">
        <references count="5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13981">
      <pivotArea dataOnly="0" labelOnly="1" fieldPosition="0">
        <references count="5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13980">
      <pivotArea dataOnly="0" labelOnly="1" fieldPosition="0">
        <references count="5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3979">
      <pivotArea dataOnly="0" labelOnly="1" fieldPosition="0">
        <references count="5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13978">
      <pivotArea dataOnly="0" labelOnly="1" fieldPosition="0">
        <references count="5">
          <reference field="2" count="1" selected="0">
            <x v="5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3977">
      <pivotArea dataOnly="0" labelOnly="1" fieldPosition="0">
        <references count="5">
          <reference field="2" count="1" selected="0">
            <x v="76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3976">
      <pivotArea dataOnly="0" labelOnly="1" fieldPosition="0">
        <references count="5">
          <reference field="2" count="1" selected="0">
            <x v="9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3975">
      <pivotArea dataOnly="0" labelOnly="1" fieldPosition="0">
        <references count="5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3974">
      <pivotArea dataOnly="0" labelOnly="1" fieldPosition="0">
        <references count="5">
          <reference field="2" count="1" selected="0">
            <x v="1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3973">
      <pivotArea dataOnly="0" labelOnly="1" fieldPosition="0">
        <references count="5">
          <reference field="2" count="1" selected="0">
            <x v="20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3972">
      <pivotArea dataOnly="0" labelOnly="1" fieldPosition="0">
        <references count="5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1"/>
          </reference>
        </references>
      </pivotArea>
    </format>
    <format dxfId="13971">
      <pivotArea dataOnly="0" labelOnly="1" fieldPosition="0">
        <references count="5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3970">
      <pivotArea dataOnly="0" labelOnly="1" fieldPosition="0">
        <references count="5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3969">
      <pivotArea dataOnly="0" labelOnly="1" fieldPosition="0">
        <references count="6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3968">
      <pivotArea dataOnly="0" labelOnly="1" fieldPosition="0">
        <references count="6">
          <reference field="2" count="1" selected="0">
            <x v="2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3967">
      <pivotArea dataOnly="0" labelOnly="1" fieldPosition="0">
        <references count="6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3966">
      <pivotArea dataOnly="0" labelOnly="1" fieldPosition="0">
        <references count="6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0"/>
          </reference>
        </references>
      </pivotArea>
    </format>
    <format dxfId="13965">
      <pivotArea dataOnly="0" labelOnly="1" fieldPosition="0">
        <references count="6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3964">
      <pivotArea dataOnly="0" labelOnly="1" fieldPosition="0">
        <references count="6">
          <reference field="2" count="1" selected="0">
            <x v="3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3963">
      <pivotArea dataOnly="0" labelOnly="1" fieldPosition="0">
        <references count="6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3962">
      <pivotArea dataOnly="0" labelOnly="1" fieldPosition="0">
        <references count="6">
          <reference field="2" count="1" selected="0">
            <x v="5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3961">
      <pivotArea dataOnly="0" labelOnly="1" fieldPosition="0">
        <references count="6">
          <reference field="2" count="1" selected="0">
            <x v="1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7"/>
          </reference>
        </references>
      </pivotArea>
    </format>
    <format dxfId="13960">
      <pivotArea dataOnly="0" labelOnly="1" fieldPosition="0">
        <references count="6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3959">
      <pivotArea dataOnly="0" labelOnly="1" fieldPosition="0">
        <references count="6">
          <reference field="2" count="1" selected="0">
            <x v="20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3958">
      <pivotArea dataOnly="0" labelOnly="1" fieldPosition="0">
        <references count="6">
          <reference field="2" count="1" selected="0">
            <x v="22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3957">
      <pivotArea dataOnly="0" labelOnly="1" fieldPosition="0">
        <references count="6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3956">
      <pivotArea dataOnly="0" labelOnly="1" fieldPosition="0">
        <references count="6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13955">
      <pivotArea dataOnly="0" labelOnly="1" fieldPosition="0">
        <references count="6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3954">
      <pivotArea dataOnly="0" labelOnly="1" fieldPosition="0">
        <references count="6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6"/>
          </reference>
        </references>
      </pivotArea>
    </format>
    <format dxfId="13953">
      <pivotArea dataOnly="0" labelOnly="1" fieldPosition="0">
        <references count="6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3952">
      <pivotArea dataOnly="0" labelOnly="1" fieldPosition="0">
        <references count="7">
          <reference field="2" count="1" selected="0">
            <x v="2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12"/>
          </reference>
        </references>
      </pivotArea>
    </format>
    <format dxfId="13951">
      <pivotArea dataOnly="0" labelOnly="1" fieldPosition="0">
        <references count="7">
          <reference field="2" count="1" selected="0">
            <x v="24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13950">
      <pivotArea dataOnly="0" labelOnly="1" fieldPosition="0">
        <references count="7">
          <reference field="2" count="1" selected="0">
            <x v="2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39"/>
          </reference>
        </references>
      </pivotArea>
    </format>
    <format dxfId="13949">
      <pivotArea dataOnly="0" labelOnly="1" fieldPosition="0">
        <references count="7">
          <reference field="2" count="1" selected="0">
            <x v="2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13948">
      <pivotArea dataOnly="0" labelOnly="1" fieldPosition="0">
        <references count="7">
          <reference field="2" count="1" selected="0">
            <x v="2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18"/>
          </reference>
        </references>
      </pivotArea>
    </format>
    <format dxfId="13947">
      <pivotArea dataOnly="0" labelOnly="1" fieldPosition="0">
        <references count="7">
          <reference field="2" count="1" selected="0">
            <x v="2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24"/>
          </reference>
        </references>
      </pivotArea>
    </format>
    <format dxfId="13946">
      <pivotArea dataOnly="0" labelOnly="1" fieldPosition="0">
        <references count="7">
          <reference field="2" count="1" selected="0">
            <x v="31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0"/>
          </reference>
        </references>
      </pivotArea>
    </format>
    <format dxfId="13945">
      <pivotArea dataOnly="0" labelOnly="1" fieldPosition="0">
        <references count="7">
          <reference field="2" count="1" selected="0">
            <x v="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3"/>
          </reference>
        </references>
      </pivotArea>
    </format>
    <format dxfId="13944">
      <pivotArea dataOnly="0" labelOnly="1" fieldPosition="0">
        <references count="7">
          <reference field="2" count="1" selected="0">
            <x v="5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13943">
      <pivotArea dataOnly="0" labelOnly="1" fieldPosition="0">
        <references count="7">
          <reference field="2" count="1" selected="0">
            <x v="76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25"/>
          </reference>
        </references>
      </pivotArea>
    </format>
    <format dxfId="13942">
      <pivotArea dataOnly="0" labelOnly="1" fieldPosition="0">
        <references count="7">
          <reference field="2" count="1" selected="0">
            <x v="9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13941">
      <pivotArea dataOnly="0" labelOnly="1" fieldPosition="0">
        <references count="7">
          <reference field="2" count="1" selected="0">
            <x v="172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29"/>
          </reference>
        </references>
      </pivotArea>
    </format>
    <format dxfId="13940">
      <pivotArea dataOnly="0" labelOnly="1" fieldPosition="0">
        <references count="7">
          <reference field="2" count="1" selected="0">
            <x v="1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7"/>
          </reference>
          <reference field="8" count="1">
            <x v="64"/>
          </reference>
        </references>
      </pivotArea>
    </format>
    <format dxfId="13939">
      <pivotArea dataOnly="0" labelOnly="1" fieldPosition="0">
        <references count="7">
          <reference field="2" count="1" selected="0">
            <x v="206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6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13938">
      <pivotArea dataOnly="0" labelOnly="1" fieldPosition="0">
        <references count="7">
          <reference field="2" count="1" selected="0">
            <x v="208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7"/>
          </reference>
        </references>
      </pivotArea>
    </format>
    <format dxfId="13937">
      <pivotArea dataOnly="0" labelOnly="1" fieldPosition="0">
        <references count="7">
          <reference field="2" count="1" selected="0">
            <x v="229"/>
          </reference>
          <reference field="3" count="1" selected="0">
            <x v="8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2"/>
          </reference>
        </references>
      </pivotArea>
    </format>
    <format dxfId="13936">
      <pivotArea dataOnly="0" labelOnly="1" fieldPosition="0">
        <references count="7">
          <reference field="2" count="1" selected="0">
            <x v="23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13935">
      <pivotArea dataOnly="0" labelOnly="1" fieldPosition="0">
        <references count="7">
          <reference field="2" count="1" selected="0">
            <x v="2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58"/>
          </reference>
        </references>
      </pivotArea>
    </format>
    <format dxfId="13934">
      <pivotArea dataOnly="0" labelOnly="1" fieldPosition="0">
        <references count="7">
          <reference field="2" count="1" selected="0">
            <x v="27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13933">
      <pivotArea dataOnly="0" labelOnly="1" fieldPosition="0">
        <references count="7">
          <reference field="2" count="1" selected="0">
            <x v="298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58"/>
          </reference>
        </references>
      </pivotArea>
    </format>
    <format dxfId="13932">
      <pivotArea dataOnly="0" labelOnly="1" fieldPosition="0">
        <references count="7">
          <reference field="2" count="1" selected="0">
            <x v="305"/>
          </reference>
          <reference field="3" count="1" selected="0">
            <x v="4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8"/>
          </reference>
        </references>
      </pivotArea>
    </format>
    <format dxfId="13931">
      <pivotArea dataOnly="0" labelOnly="1" fieldPosition="0">
        <references count="7">
          <reference field="2" count="1" selected="0">
            <x v="316"/>
          </reference>
          <reference field="3" count="1" selected="0">
            <x v="8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4"/>
          </reference>
        </references>
      </pivotArea>
    </format>
    <format dxfId="13930">
      <pivotArea dataOnly="0" labelOnly="1" fieldPosition="0">
        <references count="7">
          <reference field="2" count="1" selected="0">
            <x v="32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7"/>
          </reference>
        </references>
      </pivotArea>
    </format>
    <format dxfId="13929">
      <pivotArea dataOnly="0" labelOnly="1" fieldPosition="0">
        <references count="7">
          <reference field="2" count="1" selected="0">
            <x v="32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6"/>
          </reference>
          <reference field="8" count="1">
            <x v="33"/>
          </reference>
        </references>
      </pivotArea>
    </format>
    <format dxfId="13928">
      <pivotArea dataOnly="0" labelOnly="1" fieldPosition="0">
        <references count="7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28"/>
          </reference>
        </references>
      </pivotArea>
    </format>
    <format dxfId="13927">
      <pivotArea dataOnly="0" labelOnly="1" fieldPosition="0">
        <references count="7">
          <reference field="2" count="1" selected="0">
            <x v="398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8"/>
          </reference>
        </references>
      </pivotArea>
    </format>
    <format dxfId="13926">
      <pivotArea dataOnly="0" labelOnly="1" fieldPosition="0">
        <references count="7">
          <reference field="2" count="1" selected="0">
            <x v="4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"/>
          </reference>
        </references>
      </pivotArea>
    </format>
    <format dxfId="13925">
      <pivotArea dataOnly="0" labelOnly="1" fieldPosition="0">
        <references count="1">
          <reference field="2" count="13">
            <x v="59"/>
            <x v="60"/>
            <x v="93"/>
            <x v="94"/>
            <x v="118"/>
            <x v="119"/>
            <x v="128"/>
            <x v="130"/>
            <x v="232"/>
            <x v="246"/>
            <x v="287"/>
            <x v="304"/>
            <x v="313"/>
          </reference>
        </references>
      </pivotArea>
    </format>
    <format dxfId="13924">
      <pivotArea dataOnly="0" labelOnly="1" fieldPosition="0">
        <references count="2">
          <reference field="2" count="1" selected="0">
            <x v="59"/>
          </reference>
          <reference field="3" count="1">
            <x v="3"/>
          </reference>
        </references>
      </pivotArea>
    </format>
    <format dxfId="13923">
      <pivotArea dataOnly="0" labelOnly="1" fieldPosition="0">
        <references count="2">
          <reference field="2" count="1" selected="0">
            <x v="60"/>
          </reference>
          <reference field="3" count="1">
            <x v="2"/>
          </reference>
        </references>
      </pivotArea>
    </format>
    <format dxfId="13922">
      <pivotArea dataOnly="0" labelOnly="1" fieldPosition="0">
        <references count="2">
          <reference field="2" count="1" selected="0">
            <x v="93"/>
          </reference>
          <reference field="3" count="1">
            <x v="7"/>
          </reference>
        </references>
      </pivotArea>
    </format>
    <format dxfId="13921">
      <pivotArea dataOnly="0" labelOnly="1" fieldPosition="0">
        <references count="2">
          <reference field="2" count="1" selected="0">
            <x v="94"/>
          </reference>
          <reference field="3" count="1">
            <x v="2"/>
          </reference>
        </references>
      </pivotArea>
    </format>
    <format dxfId="13920">
      <pivotArea dataOnly="0" labelOnly="1" fieldPosition="0">
        <references count="2">
          <reference field="2" count="1" selected="0">
            <x v="130"/>
          </reference>
          <reference field="3" count="1">
            <x v="7"/>
          </reference>
        </references>
      </pivotArea>
    </format>
    <format dxfId="13919">
      <pivotArea dataOnly="0" labelOnly="1" fieldPosition="0">
        <references count="2">
          <reference field="2" count="1" selected="0">
            <x v="232"/>
          </reference>
          <reference field="3" count="1">
            <x v="2"/>
          </reference>
        </references>
      </pivotArea>
    </format>
    <format dxfId="13918">
      <pivotArea dataOnly="0" labelOnly="1" fieldPosition="0">
        <references count="2">
          <reference field="2" count="1" selected="0">
            <x v="246"/>
          </reference>
          <reference field="3" count="1">
            <x v="6"/>
          </reference>
        </references>
      </pivotArea>
    </format>
    <format dxfId="13917">
      <pivotArea dataOnly="0" labelOnly="1" fieldPosition="0">
        <references count="2">
          <reference field="2" count="1" selected="0">
            <x v="287"/>
          </reference>
          <reference field="3" count="1">
            <x v="3"/>
          </reference>
        </references>
      </pivotArea>
    </format>
    <format dxfId="13916">
      <pivotArea dataOnly="0" labelOnly="1" fieldPosition="0">
        <references count="2">
          <reference field="2" count="1" selected="0">
            <x v="304"/>
          </reference>
          <reference field="3" count="1">
            <x v="2"/>
          </reference>
        </references>
      </pivotArea>
    </format>
    <format dxfId="13915">
      <pivotArea dataOnly="0" labelOnly="1" fieldPosition="0">
        <references count="2">
          <reference field="2" count="1" selected="0">
            <x v="313"/>
          </reference>
          <reference field="3" count="1">
            <x v="4"/>
          </reference>
        </references>
      </pivotArea>
    </format>
    <format dxfId="13914">
      <pivotArea dataOnly="0" labelOnly="1" fieldPosition="0">
        <references count="3">
          <reference field="2" count="1" selected="0">
            <x v="59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3913">
      <pivotArea dataOnly="0" labelOnly="1" fieldPosition="0">
        <references count="3">
          <reference field="2" count="1" selected="0">
            <x v="6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3912">
      <pivotArea dataOnly="0" labelOnly="1" fieldPosition="0">
        <references count="3">
          <reference field="2" count="1" selected="0">
            <x v="93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13911">
      <pivotArea dataOnly="0" labelOnly="1" fieldPosition="0">
        <references count="3">
          <reference field="2" count="1" selected="0">
            <x v="9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3910">
      <pivotArea dataOnly="0" labelOnly="1" fieldPosition="0">
        <references count="3">
          <reference field="2" count="1" selected="0">
            <x v="118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3909">
      <pivotArea dataOnly="0" labelOnly="1" fieldPosition="0">
        <references count="3">
          <reference field="2" count="1" selected="0">
            <x v="128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13908">
      <pivotArea dataOnly="0" labelOnly="1" fieldPosition="0">
        <references count="3">
          <reference field="2" count="1" selected="0">
            <x v="13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13907">
      <pivotArea dataOnly="0" labelOnly="1" fieldPosition="0">
        <references count="3">
          <reference field="2" count="1" selected="0">
            <x v="28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3906">
      <pivotArea dataOnly="0" labelOnly="1" fieldPosition="0">
        <references count="4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3905">
      <pivotArea dataOnly="0" labelOnly="1" fieldPosition="0">
        <references count="4">
          <reference field="2" count="1" selected="0">
            <x v="6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3904">
      <pivotArea dataOnly="0" labelOnly="1" fieldPosition="0">
        <references count="4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13903">
      <pivotArea dataOnly="0" labelOnly="1" fieldPosition="0">
        <references count="4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3902">
      <pivotArea dataOnly="0" labelOnly="1" fieldPosition="0">
        <references count="4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3901">
      <pivotArea dataOnly="0" labelOnly="1" fieldPosition="0">
        <references count="4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3900">
      <pivotArea dataOnly="0" labelOnly="1" fieldPosition="0">
        <references count="4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13899">
      <pivotArea dataOnly="0" labelOnly="1" fieldPosition="0">
        <references count="4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3898">
      <pivotArea dataOnly="0" labelOnly="1" fieldPosition="0">
        <references count="4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3897">
      <pivotArea dataOnly="0" labelOnly="1" fieldPosition="0">
        <references count="4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13896">
      <pivotArea dataOnly="0" labelOnly="1" fieldPosition="0">
        <references count="4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3895">
      <pivotArea dataOnly="0" labelOnly="1" fieldPosition="0">
        <references count="4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3894">
      <pivotArea dataOnly="0" labelOnly="1" fieldPosition="0">
        <references count="4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3893">
      <pivotArea dataOnly="0" labelOnly="1" fieldPosition="0">
        <references count="5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3892">
      <pivotArea dataOnly="0" labelOnly="1" fieldPosition="0">
        <references count="5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>
            <x v="0"/>
          </reference>
        </references>
      </pivotArea>
    </format>
    <format dxfId="13891">
      <pivotArea dataOnly="0" labelOnly="1" fieldPosition="0">
        <references count="5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3890">
      <pivotArea dataOnly="0" labelOnly="1" fieldPosition="0">
        <references count="5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3889">
      <pivotArea dataOnly="0" labelOnly="1" fieldPosition="0">
        <references count="5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3888">
      <pivotArea dataOnly="0" labelOnly="1" fieldPosition="0">
        <references count="5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3887">
      <pivotArea dataOnly="0" labelOnly="1" fieldPosition="0">
        <references count="5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3886">
      <pivotArea dataOnly="0" labelOnly="1" fieldPosition="0">
        <references count="6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13885">
      <pivotArea dataOnly="0" labelOnly="1" fieldPosition="0">
        <references count="6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>
            <x v="11"/>
          </reference>
        </references>
      </pivotArea>
    </format>
    <format dxfId="13884">
      <pivotArea dataOnly="0" labelOnly="1" fieldPosition="0">
        <references count="6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0"/>
          </reference>
        </references>
      </pivotArea>
    </format>
    <format dxfId="13883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3882">
      <pivotArea dataOnly="0" labelOnly="1" fieldPosition="0">
        <references count="6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13881">
      <pivotArea dataOnly="0" labelOnly="1" fieldPosition="0">
        <references count="6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3880">
      <pivotArea dataOnly="0" labelOnly="1" fieldPosition="0">
        <references count="6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3879">
      <pivotArea dataOnly="0" labelOnly="1" fieldPosition="0">
        <references count="6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0"/>
          </reference>
        </references>
      </pivotArea>
    </format>
    <format dxfId="13878">
      <pivotArea dataOnly="0" labelOnly="1" fieldPosition="0">
        <references count="6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3877">
      <pivotArea dataOnly="0" labelOnly="1" fieldPosition="0">
        <references count="6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3876">
      <pivotArea dataOnly="0" labelOnly="1" fieldPosition="0">
        <references count="6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3875">
      <pivotArea dataOnly="0" labelOnly="1" fieldPosition="0">
        <references count="7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13874">
      <pivotArea dataOnly="0" labelOnly="1" fieldPosition="0">
        <references count="7">
          <reference field="2" count="1" selected="0">
            <x v="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13873">
      <pivotArea dataOnly="0" labelOnly="1" fieldPosition="0">
        <references count="7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3872">
      <pivotArea dataOnly="0" labelOnly="1" fieldPosition="0">
        <references count="7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  <reference field="8" count="1">
            <x v="58"/>
          </reference>
        </references>
      </pivotArea>
    </format>
    <format dxfId="13871">
      <pivotArea dataOnly="0" labelOnly="1" fieldPosition="0">
        <references count="7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9"/>
          </reference>
        </references>
      </pivotArea>
    </format>
    <format dxfId="13870">
      <pivotArea dataOnly="0" labelOnly="1" fieldPosition="0">
        <references count="7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3869">
      <pivotArea dataOnly="0" labelOnly="1" fieldPosition="0">
        <references count="7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48"/>
          </reference>
        </references>
      </pivotArea>
    </format>
    <format dxfId="13868">
      <pivotArea dataOnly="0" labelOnly="1" fieldPosition="0">
        <references count="7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8"/>
          </reference>
        </references>
      </pivotArea>
    </format>
    <format dxfId="13867">
      <pivotArea dataOnly="0" labelOnly="1" fieldPosition="0">
        <references count="7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34"/>
          </reference>
        </references>
      </pivotArea>
    </format>
    <format dxfId="13866">
      <pivotArea dataOnly="0" labelOnly="1" fieldPosition="0">
        <references count="7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3865">
      <pivotArea dataOnly="0" labelOnly="1" fieldPosition="0">
        <references count="7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5"/>
          </reference>
        </references>
      </pivotArea>
    </format>
    <format dxfId="13864">
      <pivotArea dataOnly="0" labelOnly="1" fieldPosition="0">
        <references count="7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8"/>
          </reference>
        </references>
      </pivotArea>
    </format>
    <format dxfId="13863">
      <pivotArea dataOnly="0" labelOnly="1" fieldPosition="0">
        <references count="7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3862">
      <pivotArea dataOnly="0" labelOnly="1" fieldPosition="0">
        <references count="1">
          <reference field="2" count="13">
            <x v="59"/>
            <x v="60"/>
            <x v="93"/>
            <x v="94"/>
            <x v="118"/>
            <x v="119"/>
            <x v="128"/>
            <x v="130"/>
            <x v="232"/>
            <x v="246"/>
            <x v="287"/>
            <x v="304"/>
            <x v="313"/>
          </reference>
        </references>
      </pivotArea>
    </format>
    <format dxfId="13861">
      <pivotArea dataOnly="0" labelOnly="1" fieldPosition="0">
        <references count="2">
          <reference field="2" count="1" selected="0">
            <x v="59"/>
          </reference>
          <reference field="3" count="1">
            <x v="3"/>
          </reference>
        </references>
      </pivotArea>
    </format>
    <format dxfId="13860">
      <pivotArea dataOnly="0" labelOnly="1" fieldPosition="0">
        <references count="2">
          <reference field="2" count="1" selected="0">
            <x v="60"/>
          </reference>
          <reference field="3" count="1">
            <x v="2"/>
          </reference>
        </references>
      </pivotArea>
    </format>
    <format dxfId="13859">
      <pivotArea dataOnly="0" labelOnly="1" fieldPosition="0">
        <references count="2">
          <reference field="2" count="1" selected="0">
            <x v="93"/>
          </reference>
          <reference field="3" count="1">
            <x v="7"/>
          </reference>
        </references>
      </pivotArea>
    </format>
    <format dxfId="13858">
      <pivotArea dataOnly="0" labelOnly="1" fieldPosition="0">
        <references count="2">
          <reference field="2" count="1" selected="0">
            <x v="94"/>
          </reference>
          <reference field="3" count="1">
            <x v="2"/>
          </reference>
        </references>
      </pivotArea>
    </format>
    <format dxfId="13857">
      <pivotArea dataOnly="0" labelOnly="1" fieldPosition="0">
        <references count="2">
          <reference field="2" count="1" selected="0">
            <x v="130"/>
          </reference>
          <reference field="3" count="1">
            <x v="7"/>
          </reference>
        </references>
      </pivotArea>
    </format>
    <format dxfId="13856">
      <pivotArea dataOnly="0" labelOnly="1" fieldPosition="0">
        <references count="2">
          <reference field="2" count="1" selected="0">
            <x v="232"/>
          </reference>
          <reference field="3" count="1">
            <x v="2"/>
          </reference>
        </references>
      </pivotArea>
    </format>
    <format dxfId="13855">
      <pivotArea dataOnly="0" labelOnly="1" fieldPosition="0">
        <references count="2">
          <reference field="2" count="1" selected="0">
            <x v="246"/>
          </reference>
          <reference field="3" count="1">
            <x v="6"/>
          </reference>
        </references>
      </pivotArea>
    </format>
    <format dxfId="13854">
      <pivotArea dataOnly="0" labelOnly="1" fieldPosition="0">
        <references count="2">
          <reference field="2" count="1" selected="0">
            <x v="287"/>
          </reference>
          <reference field="3" count="1">
            <x v="3"/>
          </reference>
        </references>
      </pivotArea>
    </format>
    <format dxfId="13853">
      <pivotArea dataOnly="0" labelOnly="1" fieldPosition="0">
        <references count="2">
          <reference field="2" count="1" selected="0">
            <x v="304"/>
          </reference>
          <reference field="3" count="1">
            <x v="2"/>
          </reference>
        </references>
      </pivotArea>
    </format>
    <format dxfId="13852">
      <pivotArea dataOnly="0" labelOnly="1" fieldPosition="0">
        <references count="2">
          <reference field="2" count="1" selected="0">
            <x v="313"/>
          </reference>
          <reference field="3" count="1">
            <x v="4"/>
          </reference>
        </references>
      </pivotArea>
    </format>
    <format dxfId="13851">
      <pivotArea dataOnly="0" labelOnly="1" fieldPosition="0">
        <references count="3">
          <reference field="2" count="1" selected="0">
            <x v="59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3850">
      <pivotArea dataOnly="0" labelOnly="1" fieldPosition="0">
        <references count="3">
          <reference field="2" count="1" selected="0">
            <x v="60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3849">
      <pivotArea dataOnly="0" labelOnly="1" fieldPosition="0">
        <references count="3">
          <reference field="2" count="1" selected="0">
            <x v="93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13848">
      <pivotArea dataOnly="0" labelOnly="1" fieldPosition="0">
        <references count="3">
          <reference field="2" count="1" selected="0">
            <x v="94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13847">
      <pivotArea dataOnly="0" labelOnly="1" fieldPosition="0">
        <references count="3">
          <reference field="2" count="1" selected="0">
            <x v="118"/>
          </reference>
          <reference field="3" count="1" selected="0">
            <x v="2"/>
          </reference>
          <reference field="4" count="1">
            <x v="0"/>
          </reference>
        </references>
      </pivotArea>
    </format>
    <format dxfId="13846">
      <pivotArea dataOnly="0" labelOnly="1" fieldPosition="0">
        <references count="3">
          <reference field="2" count="1" selected="0">
            <x v="128"/>
          </reference>
          <reference field="3" count="1" selected="0">
            <x v="2"/>
          </reference>
          <reference field="4" count="1">
            <x v="3"/>
          </reference>
        </references>
      </pivotArea>
    </format>
    <format dxfId="13845">
      <pivotArea dataOnly="0" labelOnly="1" fieldPosition="0">
        <references count="3">
          <reference field="2" count="1" selected="0">
            <x v="130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13844">
      <pivotArea dataOnly="0" labelOnly="1" fieldPosition="0">
        <references count="3">
          <reference field="2" count="1" selected="0">
            <x v="28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3843">
      <pivotArea dataOnly="0" labelOnly="1" fieldPosition="0">
        <references count="4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3842">
      <pivotArea dataOnly="0" labelOnly="1" fieldPosition="0">
        <references count="4">
          <reference field="2" count="1" selected="0">
            <x v="60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3841">
      <pivotArea dataOnly="0" labelOnly="1" fieldPosition="0">
        <references count="4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9"/>
          </reference>
        </references>
      </pivotArea>
    </format>
    <format dxfId="13840">
      <pivotArea dataOnly="0" labelOnly="1" fieldPosition="0">
        <references count="4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3839">
      <pivotArea dataOnly="0" labelOnly="1" fieldPosition="0">
        <references count="4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3838">
      <pivotArea dataOnly="0" labelOnly="1" fieldPosition="0">
        <references count="4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3837">
      <pivotArea dataOnly="0" labelOnly="1" fieldPosition="0">
        <references count="4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>
            <x v="0"/>
          </reference>
        </references>
      </pivotArea>
    </format>
    <format dxfId="13836">
      <pivotArea dataOnly="0" labelOnly="1" fieldPosition="0">
        <references count="4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>
            <x v="3"/>
          </reference>
        </references>
      </pivotArea>
    </format>
    <format dxfId="13835">
      <pivotArea dataOnly="0" labelOnly="1" fieldPosition="0">
        <references count="4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3834">
      <pivotArea dataOnly="0" labelOnly="1" fieldPosition="0">
        <references count="4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4"/>
          </reference>
        </references>
      </pivotArea>
    </format>
    <format dxfId="13833">
      <pivotArea dataOnly="0" labelOnly="1" fieldPosition="0">
        <references count="4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3832">
      <pivotArea dataOnly="0" labelOnly="1" fieldPosition="0">
        <references count="4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13831">
      <pivotArea dataOnly="0" labelOnly="1" fieldPosition="0">
        <references count="4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3830">
      <pivotArea dataOnly="0" labelOnly="1" fieldPosition="0">
        <references count="5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13829">
      <pivotArea dataOnly="0" labelOnly="1" fieldPosition="0">
        <references count="5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>
            <x v="0"/>
          </reference>
        </references>
      </pivotArea>
    </format>
    <format dxfId="13828">
      <pivotArea dataOnly="0" labelOnly="1" fieldPosition="0">
        <references count="5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13827">
      <pivotArea dataOnly="0" labelOnly="1" fieldPosition="0">
        <references count="5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3826">
      <pivotArea dataOnly="0" labelOnly="1" fieldPosition="0">
        <references count="5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>
            <x v="2"/>
          </reference>
        </references>
      </pivotArea>
    </format>
    <format dxfId="13825">
      <pivotArea dataOnly="0" labelOnly="1" fieldPosition="0">
        <references count="5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13824">
      <pivotArea dataOnly="0" labelOnly="1" fieldPosition="0">
        <references count="5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3823">
      <pivotArea dataOnly="0" labelOnly="1" fieldPosition="0">
        <references count="6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13822">
      <pivotArea dataOnly="0" labelOnly="1" fieldPosition="0">
        <references count="6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>
            <x v="11"/>
          </reference>
        </references>
      </pivotArea>
    </format>
    <format dxfId="13821">
      <pivotArea dataOnly="0" labelOnly="1" fieldPosition="0">
        <references count="6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10"/>
          </reference>
        </references>
      </pivotArea>
    </format>
    <format dxfId="13820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>
            <x v="13"/>
          </reference>
        </references>
      </pivotArea>
    </format>
    <format dxfId="13819">
      <pivotArea dataOnly="0" labelOnly="1" fieldPosition="0">
        <references count="6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13818">
      <pivotArea dataOnly="0" labelOnly="1" fieldPosition="0">
        <references count="6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3817">
      <pivotArea dataOnly="0" labelOnly="1" fieldPosition="0">
        <references count="6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3816">
      <pivotArea dataOnly="0" labelOnly="1" fieldPosition="0">
        <references count="6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10"/>
          </reference>
        </references>
      </pivotArea>
    </format>
    <format dxfId="13815">
      <pivotArea dataOnly="0" labelOnly="1" fieldPosition="0">
        <references count="6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3814">
      <pivotArea dataOnly="0" labelOnly="1" fieldPosition="0">
        <references count="6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3813">
      <pivotArea dataOnly="0" labelOnly="1" fieldPosition="0">
        <references count="6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3812">
      <pivotArea dataOnly="0" labelOnly="1" fieldPosition="0">
        <references count="7">
          <reference field="2" count="1" selected="0">
            <x v="59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13811">
      <pivotArea dataOnly="0" labelOnly="1" fieldPosition="0">
        <references count="7">
          <reference field="2" count="1" selected="0">
            <x v="60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2"/>
          </reference>
        </references>
      </pivotArea>
    </format>
    <format dxfId="13810">
      <pivotArea dataOnly="0" labelOnly="1" fieldPosition="0">
        <references count="7">
          <reference field="2" count="1" selected="0">
            <x v="93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3809">
      <pivotArea dataOnly="0" labelOnly="1" fieldPosition="0">
        <references count="7">
          <reference field="2" count="1" selected="0">
            <x v="9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10"/>
          </reference>
          <reference field="8" count="1">
            <x v="58"/>
          </reference>
        </references>
      </pivotArea>
    </format>
    <format dxfId="13808">
      <pivotArea dataOnly="0" labelOnly="1" fieldPosition="0">
        <references count="7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1"/>
          </reference>
          <reference field="7" count="1" selected="0">
            <x v="13"/>
          </reference>
          <reference field="8" count="1">
            <x v="49"/>
          </reference>
        </references>
      </pivotArea>
    </format>
    <format dxfId="13807">
      <pivotArea dataOnly="0" labelOnly="1" fieldPosition="0">
        <references count="7">
          <reference field="2" count="1" selected="0">
            <x v="119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34"/>
          </reference>
        </references>
      </pivotArea>
    </format>
    <format dxfId="13806">
      <pivotArea dataOnly="0" labelOnly="1" fieldPosition="0">
        <references count="7">
          <reference field="2" count="1" selected="0">
            <x v="128"/>
          </reference>
          <reference field="3" count="1" selected="0">
            <x v="2"/>
          </reference>
          <reference field="4" count="1" selected="0">
            <x v="3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48"/>
          </reference>
        </references>
      </pivotArea>
    </format>
    <format dxfId="13805">
      <pivotArea dataOnly="0" labelOnly="1" fieldPosition="0">
        <references count="7">
          <reference field="2" count="1" selected="0">
            <x v="130"/>
          </reference>
          <reference field="3" count="1" selected="0">
            <x v="7"/>
          </reference>
          <reference field="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8"/>
          </reference>
        </references>
      </pivotArea>
    </format>
    <format dxfId="13804">
      <pivotArea dataOnly="0" labelOnly="1" fieldPosition="0">
        <references count="7">
          <reference field="2" count="1" selected="0">
            <x v="232"/>
          </reference>
          <reference field="3" count="1" selected="0">
            <x v="2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34"/>
          </reference>
        </references>
      </pivotArea>
    </format>
    <format dxfId="13803">
      <pivotArea dataOnly="0" labelOnly="1" fieldPosition="0">
        <references count="7">
          <reference field="2" count="1" selected="0">
            <x v="24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2"/>
          </reference>
        </references>
      </pivotArea>
    </format>
    <format dxfId="13802">
      <pivotArea dataOnly="0" labelOnly="1" fieldPosition="0">
        <references count="7">
          <reference field="2" count="1" selected="0">
            <x v="28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15"/>
          </reference>
        </references>
      </pivotArea>
    </format>
    <format dxfId="13801">
      <pivotArea dataOnly="0" labelOnly="1" fieldPosition="0">
        <references count="7">
          <reference field="2" count="1" selected="0">
            <x v="30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8"/>
          </reference>
        </references>
      </pivotArea>
    </format>
    <format dxfId="13800">
      <pivotArea dataOnly="0" labelOnly="1" fieldPosition="0">
        <references count="7">
          <reference field="2" count="1" selected="0">
            <x v="313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2"/>
          </reference>
        </references>
      </pivotArea>
    </format>
    <format dxfId="13799">
      <pivotArea dataOnly="0" labelOnly="1" outline="0" fieldPosition="0">
        <references count="1">
          <reference field="5" count="0"/>
        </references>
      </pivotArea>
    </format>
    <format dxfId="13798">
      <pivotArea dataOnly="0" labelOnly="1" outline="0" fieldPosition="0">
        <references count="1">
          <reference field="5" count="0"/>
        </references>
      </pivotArea>
    </format>
    <format dxfId="13797">
      <pivotArea dataOnly="0" labelOnly="1" outline="0" fieldPosition="0">
        <references count="1">
          <reference field="7" count="0"/>
        </references>
      </pivotArea>
    </format>
    <format dxfId="13796">
      <pivotArea dataOnly="0" labelOnly="1" outline="0" fieldPosition="0">
        <references count="1">
          <reference field="7" count="0"/>
        </references>
      </pivotArea>
    </format>
    <format dxfId="13795">
      <pivotArea dataOnly="0" labelOnly="1" outline="0" fieldPosition="0">
        <references count="1">
          <reference field="6" count="0"/>
        </references>
      </pivotArea>
    </format>
    <format dxfId="13794">
      <pivotArea dataOnly="0" labelOnly="1" outline="0" fieldPosition="0">
        <references count="1">
          <reference field="6" count="0"/>
        </references>
      </pivotArea>
    </format>
    <format dxfId="13793">
      <pivotArea dataOnly="0" labelOnly="1" outline="0" fieldPosition="0">
        <references count="1">
          <reference field="8" count="0"/>
        </references>
      </pivotArea>
    </format>
    <format dxfId="13792">
      <pivotArea dataOnly="0" labelOnly="1" outline="0" fieldPosition="0">
        <references count="1">
          <reference field="8" count="0"/>
        </references>
      </pivotArea>
    </format>
    <format dxfId="13791">
      <pivotArea dataOnly="0" labelOnly="1" outline="0" fieldPosition="0">
        <references count="1">
          <reference field="4" count="0"/>
        </references>
      </pivotArea>
    </format>
    <format dxfId="13790">
      <pivotArea dataOnly="0" labelOnly="1" outline="0" fieldPosition="0">
        <references count="1">
          <reference field="4" count="0"/>
        </references>
      </pivotArea>
    </format>
    <format dxfId="13789">
      <pivotArea dataOnly="0" labelOnly="1" outline="0" fieldPosition="0">
        <references count="1">
          <reference field="3" count="0"/>
        </references>
      </pivotArea>
    </format>
    <format dxfId="13788">
      <pivotArea dataOnly="0" labelOnly="1" outline="0" fieldPosition="0">
        <references count="1">
          <reference field="2" count="0"/>
        </references>
      </pivotArea>
    </format>
    <format dxfId="13787">
      <pivotArea dataOnly="0" labelOnly="1" outline="0" fieldPosition="0">
        <references count="1">
          <reference field="2" count="0"/>
        </references>
      </pivotArea>
    </format>
    <format dxfId="13786">
      <pivotArea dataOnly="0" labelOnly="1" outline="0" fieldPosition="0">
        <references count="1">
          <reference field="3" count="0"/>
        </references>
      </pivotArea>
    </format>
    <format dxfId="13785">
      <pivotArea type="all" dataOnly="0" outline="0" fieldPosition="0"/>
    </format>
    <format dxfId="13784">
      <pivotArea dataOnly="0" labelOnly="1" fieldPosition="0">
        <references count="2">
          <reference field="2" count="1" selected="0">
            <x v="57"/>
          </reference>
          <reference field="3" count="1">
            <x v="3"/>
          </reference>
        </references>
      </pivotArea>
    </format>
    <format dxfId="13783">
      <pivotArea dataOnly="0" labelOnly="1" fieldPosition="0">
        <references count="2">
          <reference field="2" count="1" selected="0">
            <x v="64"/>
          </reference>
          <reference field="3" count="1">
            <x v="6"/>
          </reference>
        </references>
      </pivotArea>
    </format>
    <format dxfId="13782">
      <pivotArea dataOnly="0" labelOnly="1" fieldPosition="0">
        <references count="2">
          <reference field="2" count="1" selected="0">
            <x v="71"/>
          </reference>
          <reference field="3" count="1">
            <x v="3"/>
          </reference>
        </references>
      </pivotArea>
    </format>
    <format dxfId="13781">
      <pivotArea dataOnly="0" labelOnly="1" fieldPosition="0">
        <references count="2">
          <reference field="2" count="1" selected="0">
            <x v="92"/>
          </reference>
          <reference field="3" count="1">
            <x v="4"/>
          </reference>
        </references>
      </pivotArea>
    </format>
    <format dxfId="13780">
      <pivotArea dataOnly="0" labelOnly="1" fieldPosition="0">
        <references count="2">
          <reference field="2" count="1" selected="0">
            <x v="102"/>
          </reference>
          <reference field="3" count="1">
            <x v="3"/>
          </reference>
        </references>
      </pivotArea>
    </format>
    <format dxfId="13779">
      <pivotArea dataOnly="0" labelOnly="1" fieldPosition="0">
        <references count="2">
          <reference field="2" count="1" selected="0">
            <x v="149"/>
          </reference>
          <reference field="3" count="1">
            <x v="6"/>
          </reference>
        </references>
      </pivotArea>
    </format>
    <format dxfId="13778">
      <pivotArea dataOnly="0" labelOnly="1" fieldPosition="0">
        <references count="2">
          <reference field="2" count="1" selected="0">
            <x v="189"/>
          </reference>
          <reference field="3" count="1">
            <x v="2"/>
          </reference>
        </references>
      </pivotArea>
    </format>
    <format dxfId="13777">
      <pivotArea dataOnly="0" labelOnly="1" fieldPosition="0">
        <references count="2">
          <reference field="2" count="1" selected="0">
            <x v="207"/>
          </reference>
          <reference field="3" count="1">
            <x v="6"/>
          </reference>
        </references>
      </pivotArea>
    </format>
    <format dxfId="13776">
      <pivotArea dataOnly="0" labelOnly="1" fieldPosition="0">
        <references count="2">
          <reference field="2" count="1" selected="0">
            <x v="285"/>
          </reference>
          <reference field="3" count="1">
            <x v="3"/>
          </reference>
        </references>
      </pivotArea>
    </format>
    <format dxfId="13775">
      <pivotArea dataOnly="0" labelOnly="1" fieldPosition="0">
        <references count="3">
          <reference field="2" count="1" selected="0">
            <x v="5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3774">
      <pivotArea dataOnly="0" labelOnly="1" fieldPosition="0">
        <references count="3">
          <reference field="2" count="1" selected="0">
            <x v="64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3773">
      <pivotArea dataOnly="0" labelOnly="1" fieldPosition="0">
        <references count="3">
          <reference field="2" count="1" selected="0">
            <x v="71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13772">
      <pivotArea dataOnly="0" labelOnly="1" fieldPosition="0">
        <references count="3">
          <reference field="2" count="1" selected="0">
            <x v="9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3771">
      <pivotArea dataOnly="0" labelOnly="1" fieldPosition="0">
        <references count="3">
          <reference field="2" count="1" selected="0">
            <x v="118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3770">
      <pivotArea dataOnly="0" labelOnly="1" fieldPosition="0">
        <references count="3">
          <reference field="2" count="1" selected="0">
            <x v="14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13769">
      <pivotArea dataOnly="0" labelOnly="1" fieldPosition="0">
        <references count="3">
          <reference field="2" count="1" selected="0">
            <x v="189"/>
          </reference>
          <reference field="3" count="1" selected="0">
            <x v="2"/>
          </reference>
          <reference field="4" count="1">
            <x v="8"/>
          </reference>
        </references>
      </pivotArea>
    </format>
    <format dxfId="13768">
      <pivotArea dataOnly="0" labelOnly="1" fieldPosition="0">
        <references count="3">
          <reference field="2" count="1" selected="0">
            <x v="207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3767">
      <pivotArea dataOnly="0" labelOnly="1" fieldPosition="0">
        <references count="3">
          <reference field="2" count="1" selected="0">
            <x v="28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3766">
      <pivotArea dataOnly="0" labelOnly="1" fieldPosition="0">
        <references count="3">
          <reference field="2" count="1" selected="0">
            <x v="349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13765">
      <pivotArea dataOnly="0" labelOnly="1" fieldPosition="0">
        <references count="4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3764">
      <pivotArea dataOnly="0" labelOnly="1" fieldPosition="0">
        <references count="4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3763">
      <pivotArea dataOnly="0" labelOnly="1" fieldPosition="0">
        <references count="4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1"/>
          </reference>
        </references>
      </pivotArea>
    </format>
    <format dxfId="13762">
      <pivotArea dataOnly="0" labelOnly="1" fieldPosition="0">
        <references count="4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3761">
      <pivotArea dataOnly="0" labelOnly="1" fieldPosition="0">
        <references count="4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3760">
      <pivotArea dataOnly="0" labelOnly="1" fieldPosition="0">
        <references count="4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3759">
      <pivotArea dataOnly="0" labelOnly="1" fieldPosition="0">
        <references count="4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13758">
      <pivotArea dataOnly="0" labelOnly="1" fieldPosition="0">
        <references count="4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13757">
      <pivotArea dataOnly="0" labelOnly="1" fieldPosition="0">
        <references count="4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3756">
      <pivotArea dataOnly="0" labelOnly="1" fieldPosition="0">
        <references count="4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3755">
      <pivotArea dataOnly="0" labelOnly="1" fieldPosition="0">
        <references count="4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13754">
      <pivotArea dataOnly="0" labelOnly="1" fieldPosition="0">
        <references count="5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3753">
      <pivotArea dataOnly="0" labelOnly="1" fieldPosition="0">
        <references count="5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3752">
      <pivotArea dataOnly="0" labelOnly="1" fieldPosition="0">
        <references count="5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3751">
      <pivotArea dataOnly="0" labelOnly="1" fieldPosition="0">
        <references count="5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3750">
      <pivotArea dataOnly="0" labelOnly="1" fieldPosition="0">
        <references count="5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3749">
      <pivotArea dataOnly="0" labelOnly="1" fieldPosition="0">
        <references count="5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3748">
      <pivotArea dataOnly="0" labelOnly="1" fieldPosition="0">
        <references count="5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0"/>
          </reference>
        </references>
      </pivotArea>
    </format>
    <format dxfId="13747">
      <pivotArea dataOnly="0" labelOnly="1" fieldPosition="0">
        <references count="5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3746">
      <pivotArea dataOnly="0" labelOnly="1" fieldPosition="0">
        <references count="6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13745">
      <pivotArea dataOnly="0" labelOnly="1" fieldPosition="0">
        <references count="6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7"/>
          </reference>
        </references>
      </pivotArea>
    </format>
    <format dxfId="13744">
      <pivotArea dataOnly="0" labelOnly="1" fieldPosition="0">
        <references count="6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3743">
      <pivotArea dataOnly="0" labelOnly="1" fieldPosition="0">
        <references count="6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13742">
      <pivotArea dataOnly="0" labelOnly="1" fieldPosition="0">
        <references count="6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3741">
      <pivotArea dataOnly="0" labelOnly="1" fieldPosition="0">
        <references count="6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3740">
      <pivotArea dataOnly="0" labelOnly="1" fieldPosition="0">
        <references count="6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13739">
      <pivotArea dataOnly="0" labelOnly="1" fieldPosition="0">
        <references count="6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3738">
      <pivotArea dataOnly="0" labelOnly="1" fieldPosition="0">
        <references count="6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3737">
      <pivotArea dataOnly="0" labelOnly="1" fieldPosition="0">
        <references count="6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3736">
      <pivotArea dataOnly="0" labelOnly="1" fieldPosition="0">
        <references count="6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3735">
      <pivotArea dataOnly="0" labelOnly="1" fieldPosition="0">
        <references count="6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3734">
      <pivotArea dataOnly="0" labelOnly="1" fieldPosition="0">
        <references count="7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4"/>
          </reference>
        </references>
      </pivotArea>
    </format>
    <format dxfId="13733">
      <pivotArea dataOnly="0" labelOnly="1" fieldPosition="0">
        <references count="7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7"/>
          </reference>
          <reference field="8" count="1">
            <x v="44"/>
          </reference>
        </references>
      </pivotArea>
    </format>
    <format dxfId="13732">
      <pivotArea dataOnly="0" labelOnly="1" fieldPosition="0">
        <references count="7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48"/>
          </reference>
        </references>
      </pivotArea>
    </format>
    <format dxfId="13731">
      <pivotArea dataOnly="0" labelOnly="1" fieldPosition="0">
        <references count="7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3730">
      <pivotArea dataOnly="0" labelOnly="1" fieldPosition="0">
        <references count="7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5"/>
          </reference>
        </references>
      </pivotArea>
    </format>
    <format dxfId="13729">
      <pivotArea dataOnly="0" labelOnly="1" fieldPosition="0">
        <references count="7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3728">
      <pivotArea dataOnly="0" labelOnly="1" fieldPosition="0">
        <references count="7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18"/>
          </reference>
        </references>
      </pivotArea>
    </format>
    <format dxfId="13727">
      <pivotArea dataOnly="0" labelOnly="1" fieldPosition="0">
        <references count="7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9"/>
          </reference>
        </references>
      </pivotArea>
    </format>
    <format dxfId="13726">
      <pivotArea dataOnly="0" labelOnly="1" fieldPosition="0">
        <references count="7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3725">
      <pivotArea dataOnly="0" labelOnly="1" fieldPosition="0">
        <references count="7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4"/>
          </reference>
        </references>
      </pivotArea>
    </format>
    <format dxfId="13724">
      <pivotArea dataOnly="0" labelOnly="1" fieldPosition="0">
        <references count="7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2"/>
          </reference>
        </references>
      </pivotArea>
    </format>
    <format dxfId="13723">
      <pivotArea dataOnly="0" labelOnly="1" fieldPosition="0">
        <references count="7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13722">
      <pivotArea dataOnly="0" labelOnly="1" fieldPosition="0">
        <references count="7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13721">
      <pivotArea field="2" type="button" dataOnly="0" labelOnly="1" outline="0" axis="axisRow" fieldPosition="0"/>
    </format>
    <format dxfId="13720">
      <pivotArea field="3" type="button" dataOnly="0" labelOnly="1" outline="0" axis="axisRow" fieldPosition="1"/>
    </format>
    <format dxfId="13719">
      <pivotArea field="4" type="button" dataOnly="0" labelOnly="1" outline="0" axis="axisRow" fieldPosition="2"/>
    </format>
    <format dxfId="13718">
      <pivotArea field="5" type="button" dataOnly="0" labelOnly="1" outline="0" axis="axisRow" fieldPosition="3"/>
    </format>
    <format dxfId="13717">
      <pivotArea field="6" type="button" dataOnly="0" labelOnly="1" outline="0" axis="axisRow" fieldPosition="4"/>
    </format>
    <format dxfId="13716">
      <pivotArea field="7" type="button" dataOnly="0" labelOnly="1" outline="0" axis="axisRow" fieldPosition="5"/>
    </format>
    <format dxfId="13715">
      <pivotArea field="8" type="button" dataOnly="0" labelOnly="1" outline="0" axis="axisRow" fieldPosition="6"/>
    </format>
    <format dxfId="13714">
      <pivotArea dataOnly="0" labelOnly="1" fieldPosition="0">
        <references count="1">
          <reference field="2" count="13">
            <x v="57"/>
            <x v="64"/>
            <x v="71"/>
            <x v="92"/>
            <x v="102"/>
            <x v="117"/>
            <x v="118"/>
            <x v="149"/>
            <x v="189"/>
            <x v="207"/>
            <x v="276"/>
            <x v="285"/>
            <x v="349"/>
          </reference>
        </references>
      </pivotArea>
    </format>
    <format dxfId="13713">
      <pivotArea type="all" dataOnly="0" outline="0" fieldPosition="0"/>
    </format>
    <format dxfId="13712">
      <pivotArea field="2" type="button" dataOnly="0" labelOnly="1" outline="0" axis="axisRow" fieldPosition="0"/>
    </format>
    <format dxfId="13711">
      <pivotArea field="3" type="button" dataOnly="0" labelOnly="1" outline="0" axis="axisRow" fieldPosition="1"/>
    </format>
    <format dxfId="13710">
      <pivotArea field="4" type="button" dataOnly="0" labelOnly="1" outline="0" axis="axisRow" fieldPosition="2"/>
    </format>
    <format dxfId="13709">
      <pivotArea field="5" type="button" dataOnly="0" labelOnly="1" outline="0" axis="axisRow" fieldPosition="3"/>
    </format>
    <format dxfId="13708">
      <pivotArea field="6" type="button" dataOnly="0" labelOnly="1" outline="0" axis="axisRow" fieldPosition="4"/>
    </format>
    <format dxfId="13707">
      <pivotArea field="7" type="button" dataOnly="0" labelOnly="1" outline="0" axis="axisRow" fieldPosition="5"/>
    </format>
    <format dxfId="13706">
      <pivotArea field="8" type="button" dataOnly="0" labelOnly="1" outline="0" axis="axisRow" fieldPosition="6"/>
    </format>
    <format dxfId="13705">
      <pivotArea dataOnly="0" labelOnly="1" fieldPosition="0">
        <references count="1">
          <reference field="2" count="13">
            <x v="57"/>
            <x v="64"/>
            <x v="71"/>
            <x v="92"/>
            <x v="102"/>
            <x v="117"/>
            <x v="118"/>
            <x v="149"/>
            <x v="189"/>
            <x v="207"/>
            <x v="276"/>
            <x v="285"/>
            <x v="349"/>
          </reference>
        </references>
      </pivotArea>
    </format>
    <format dxfId="13704">
      <pivotArea dataOnly="0" labelOnly="1" fieldPosition="0">
        <references count="2">
          <reference field="2" count="1" selected="0">
            <x v="57"/>
          </reference>
          <reference field="3" count="1">
            <x v="3"/>
          </reference>
        </references>
      </pivotArea>
    </format>
    <format dxfId="13703">
      <pivotArea dataOnly="0" labelOnly="1" fieldPosition="0">
        <references count="2">
          <reference field="2" count="1" selected="0">
            <x v="64"/>
          </reference>
          <reference field="3" count="1">
            <x v="6"/>
          </reference>
        </references>
      </pivotArea>
    </format>
    <format dxfId="13702">
      <pivotArea dataOnly="0" labelOnly="1" fieldPosition="0">
        <references count="2">
          <reference field="2" count="1" selected="0">
            <x v="71"/>
          </reference>
          <reference field="3" count="1">
            <x v="3"/>
          </reference>
        </references>
      </pivotArea>
    </format>
    <format dxfId="13701">
      <pivotArea dataOnly="0" labelOnly="1" fieldPosition="0">
        <references count="2">
          <reference field="2" count="1" selected="0">
            <x v="92"/>
          </reference>
          <reference field="3" count="1">
            <x v="4"/>
          </reference>
        </references>
      </pivotArea>
    </format>
    <format dxfId="13700">
      <pivotArea dataOnly="0" labelOnly="1" fieldPosition="0">
        <references count="2">
          <reference field="2" count="1" selected="0">
            <x v="102"/>
          </reference>
          <reference field="3" count="1">
            <x v="3"/>
          </reference>
        </references>
      </pivotArea>
    </format>
    <format dxfId="13699">
      <pivotArea dataOnly="0" labelOnly="1" fieldPosition="0">
        <references count="2">
          <reference field="2" count="1" selected="0">
            <x v="149"/>
          </reference>
          <reference field="3" count="1">
            <x v="6"/>
          </reference>
        </references>
      </pivotArea>
    </format>
    <format dxfId="13698">
      <pivotArea dataOnly="0" labelOnly="1" fieldPosition="0">
        <references count="2">
          <reference field="2" count="1" selected="0">
            <x v="189"/>
          </reference>
          <reference field="3" count="1">
            <x v="2"/>
          </reference>
        </references>
      </pivotArea>
    </format>
    <format dxfId="13697">
      <pivotArea dataOnly="0" labelOnly="1" fieldPosition="0">
        <references count="2">
          <reference field="2" count="1" selected="0">
            <x v="207"/>
          </reference>
          <reference field="3" count="1">
            <x v="6"/>
          </reference>
        </references>
      </pivotArea>
    </format>
    <format dxfId="13696">
      <pivotArea dataOnly="0" labelOnly="1" fieldPosition="0">
        <references count="2">
          <reference field="2" count="1" selected="0">
            <x v="285"/>
          </reference>
          <reference field="3" count="1">
            <x v="3"/>
          </reference>
        </references>
      </pivotArea>
    </format>
    <format dxfId="13695">
      <pivotArea dataOnly="0" labelOnly="1" fieldPosition="0">
        <references count="3">
          <reference field="2" count="1" selected="0">
            <x v="5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3694">
      <pivotArea dataOnly="0" labelOnly="1" fieldPosition="0">
        <references count="3">
          <reference field="2" count="1" selected="0">
            <x v="64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3693">
      <pivotArea dataOnly="0" labelOnly="1" fieldPosition="0">
        <references count="3">
          <reference field="2" count="1" selected="0">
            <x v="71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13692">
      <pivotArea dataOnly="0" labelOnly="1" fieldPosition="0">
        <references count="3">
          <reference field="2" count="1" selected="0">
            <x v="9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3691">
      <pivotArea dataOnly="0" labelOnly="1" fieldPosition="0">
        <references count="3">
          <reference field="2" count="1" selected="0">
            <x v="118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3690">
      <pivotArea dataOnly="0" labelOnly="1" fieldPosition="0">
        <references count="3">
          <reference field="2" count="1" selected="0">
            <x v="14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13689">
      <pivotArea dataOnly="0" labelOnly="1" fieldPosition="0">
        <references count="3">
          <reference field="2" count="1" selected="0">
            <x v="189"/>
          </reference>
          <reference field="3" count="1" selected="0">
            <x v="2"/>
          </reference>
          <reference field="4" count="1">
            <x v="8"/>
          </reference>
        </references>
      </pivotArea>
    </format>
    <format dxfId="13688">
      <pivotArea dataOnly="0" labelOnly="1" fieldPosition="0">
        <references count="3">
          <reference field="2" count="1" selected="0">
            <x v="207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3687">
      <pivotArea dataOnly="0" labelOnly="1" fieldPosition="0">
        <references count="3">
          <reference field="2" count="1" selected="0">
            <x v="28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3686">
      <pivotArea dataOnly="0" labelOnly="1" fieldPosition="0">
        <references count="3">
          <reference field="2" count="1" selected="0">
            <x v="349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13685">
      <pivotArea dataOnly="0" labelOnly="1" fieldPosition="0">
        <references count="4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3684">
      <pivotArea dataOnly="0" labelOnly="1" fieldPosition="0">
        <references count="4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3683">
      <pivotArea dataOnly="0" labelOnly="1" fieldPosition="0">
        <references count="4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1"/>
          </reference>
        </references>
      </pivotArea>
    </format>
    <format dxfId="13682">
      <pivotArea dataOnly="0" labelOnly="1" fieldPosition="0">
        <references count="4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3681">
      <pivotArea dataOnly="0" labelOnly="1" fieldPosition="0">
        <references count="4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3680">
      <pivotArea dataOnly="0" labelOnly="1" fieldPosition="0">
        <references count="4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3679">
      <pivotArea dataOnly="0" labelOnly="1" fieldPosition="0">
        <references count="4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13678">
      <pivotArea dataOnly="0" labelOnly="1" fieldPosition="0">
        <references count="4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13677">
      <pivotArea dataOnly="0" labelOnly="1" fieldPosition="0">
        <references count="4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3676">
      <pivotArea dataOnly="0" labelOnly="1" fieldPosition="0">
        <references count="4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3675">
      <pivotArea dataOnly="0" labelOnly="1" fieldPosition="0">
        <references count="4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13674">
      <pivotArea dataOnly="0" labelOnly="1" fieldPosition="0">
        <references count="5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3673">
      <pivotArea dataOnly="0" labelOnly="1" fieldPosition="0">
        <references count="5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3672">
      <pivotArea dataOnly="0" labelOnly="1" fieldPosition="0">
        <references count="5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3671">
      <pivotArea dataOnly="0" labelOnly="1" fieldPosition="0">
        <references count="5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3670">
      <pivotArea dataOnly="0" labelOnly="1" fieldPosition="0">
        <references count="5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3669">
      <pivotArea dataOnly="0" labelOnly="1" fieldPosition="0">
        <references count="5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3668">
      <pivotArea dataOnly="0" labelOnly="1" fieldPosition="0">
        <references count="5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0"/>
          </reference>
        </references>
      </pivotArea>
    </format>
    <format dxfId="13667">
      <pivotArea dataOnly="0" labelOnly="1" fieldPosition="0">
        <references count="5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3666">
      <pivotArea dataOnly="0" labelOnly="1" fieldPosition="0">
        <references count="6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13665">
      <pivotArea dataOnly="0" labelOnly="1" fieldPosition="0">
        <references count="6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7"/>
          </reference>
        </references>
      </pivotArea>
    </format>
    <format dxfId="13664">
      <pivotArea dataOnly="0" labelOnly="1" fieldPosition="0">
        <references count="6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3663">
      <pivotArea dataOnly="0" labelOnly="1" fieldPosition="0">
        <references count="6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13662">
      <pivotArea dataOnly="0" labelOnly="1" fieldPosition="0">
        <references count="6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3661">
      <pivotArea dataOnly="0" labelOnly="1" fieldPosition="0">
        <references count="6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3660">
      <pivotArea dataOnly="0" labelOnly="1" fieldPosition="0">
        <references count="6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13659">
      <pivotArea dataOnly="0" labelOnly="1" fieldPosition="0">
        <references count="6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3658">
      <pivotArea dataOnly="0" labelOnly="1" fieldPosition="0">
        <references count="6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3657">
      <pivotArea dataOnly="0" labelOnly="1" fieldPosition="0">
        <references count="6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3656">
      <pivotArea dataOnly="0" labelOnly="1" fieldPosition="0">
        <references count="6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3655">
      <pivotArea dataOnly="0" labelOnly="1" fieldPosition="0">
        <references count="6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3654">
      <pivotArea dataOnly="0" labelOnly="1" fieldPosition="0">
        <references count="7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4"/>
          </reference>
        </references>
      </pivotArea>
    </format>
    <format dxfId="13653">
      <pivotArea dataOnly="0" labelOnly="1" fieldPosition="0">
        <references count="7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7"/>
          </reference>
          <reference field="8" count="1">
            <x v="44"/>
          </reference>
        </references>
      </pivotArea>
    </format>
    <format dxfId="13652">
      <pivotArea dataOnly="0" labelOnly="1" fieldPosition="0">
        <references count="7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48"/>
          </reference>
        </references>
      </pivotArea>
    </format>
    <format dxfId="13651">
      <pivotArea dataOnly="0" labelOnly="1" fieldPosition="0">
        <references count="7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3650">
      <pivotArea dataOnly="0" labelOnly="1" fieldPosition="0">
        <references count="7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5"/>
          </reference>
        </references>
      </pivotArea>
    </format>
    <format dxfId="13649">
      <pivotArea dataOnly="0" labelOnly="1" fieldPosition="0">
        <references count="7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3648">
      <pivotArea dataOnly="0" labelOnly="1" fieldPosition="0">
        <references count="7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18"/>
          </reference>
        </references>
      </pivotArea>
    </format>
    <format dxfId="13647">
      <pivotArea dataOnly="0" labelOnly="1" fieldPosition="0">
        <references count="7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9"/>
          </reference>
        </references>
      </pivotArea>
    </format>
    <format dxfId="13646">
      <pivotArea dataOnly="0" labelOnly="1" fieldPosition="0">
        <references count="7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3645">
      <pivotArea dataOnly="0" labelOnly="1" fieldPosition="0">
        <references count="7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4"/>
          </reference>
        </references>
      </pivotArea>
    </format>
    <format dxfId="13644">
      <pivotArea dataOnly="0" labelOnly="1" fieldPosition="0">
        <references count="7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2"/>
          </reference>
        </references>
      </pivotArea>
    </format>
    <format dxfId="13643">
      <pivotArea dataOnly="0" labelOnly="1" fieldPosition="0">
        <references count="7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13642">
      <pivotArea dataOnly="0" labelOnly="1" fieldPosition="0">
        <references count="7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13641">
      <pivotArea type="all" dataOnly="0" outline="0" fieldPosition="0"/>
    </format>
    <format dxfId="13640">
      <pivotArea field="2" type="button" dataOnly="0" labelOnly="1" outline="0" axis="axisRow" fieldPosition="0"/>
    </format>
    <format dxfId="13639">
      <pivotArea field="3" type="button" dataOnly="0" labelOnly="1" outline="0" axis="axisRow" fieldPosition="1"/>
    </format>
    <format dxfId="13638">
      <pivotArea field="4" type="button" dataOnly="0" labelOnly="1" outline="0" axis="axisRow" fieldPosition="2"/>
    </format>
    <format dxfId="13637">
      <pivotArea field="5" type="button" dataOnly="0" labelOnly="1" outline="0" axis="axisRow" fieldPosition="3"/>
    </format>
    <format dxfId="13636">
      <pivotArea field="6" type="button" dataOnly="0" labelOnly="1" outline="0" axis="axisRow" fieldPosition="4"/>
    </format>
    <format dxfId="13635">
      <pivotArea field="7" type="button" dataOnly="0" labelOnly="1" outline="0" axis="axisRow" fieldPosition="5"/>
    </format>
    <format dxfId="13634">
      <pivotArea field="8" type="button" dataOnly="0" labelOnly="1" outline="0" axis="axisRow" fieldPosition="6"/>
    </format>
    <format dxfId="13633">
      <pivotArea dataOnly="0" labelOnly="1" fieldPosition="0">
        <references count="1">
          <reference field="2" count="13">
            <x v="57"/>
            <x v="64"/>
            <x v="71"/>
            <x v="92"/>
            <x v="102"/>
            <x v="117"/>
            <x v="118"/>
            <x v="149"/>
            <x v="189"/>
            <x v="207"/>
            <x v="276"/>
            <x v="285"/>
            <x v="349"/>
          </reference>
        </references>
      </pivotArea>
    </format>
    <format dxfId="13632">
      <pivotArea dataOnly="0" labelOnly="1" fieldPosition="0">
        <references count="2">
          <reference field="2" count="1" selected="0">
            <x v="57"/>
          </reference>
          <reference field="3" count="1">
            <x v="3"/>
          </reference>
        </references>
      </pivotArea>
    </format>
    <format dxfId="13631">
      <pivotArea dataOnly="0" labelOnly="1" fieldPosition="0">
        <references count="2">
          <reference field="2" count="1" selected="0">
            <x v="64"/>
          </reference>
          <reference field="3" count="1">
            <x v="6"/>
          </reference>
        </references>
      </pivotArea>
    </format>
    <format dxfId="13630">
      <pivotArea dataOnly="0" labelOnly="1" fieldPosition="0">
        <references count="2">
          <reference field="2" count="1" selected="0">
            <x v="71"/>
          </reference>
          <reference field="3" count="1">
            <x v="3"/>
          </reference>
        </references>
      </pivotArea>
    </format>
    <format dxfId="13629">
      <pivotArea dataOnly="0" labelOnly="1" fieldPosition="0">
        <references count="2">
          <reference field="2" count="1" selected="0">
            <x v="92"/>
          </reference>
          <reference field="3" count="1">
            <x v="4"/>
          </reference>
        </references>
      </pivotArea>
    </format>
    <format dxfId="13628">
      <pivotArea dataOnly="0" labelOnly="1" fieldPosition="0">
        <references count="2">
          <reference field="2" count="1" selected="0">
            <x v="102"/>
          </reference>
          <reference field="3" count="1">
            <x v="3"/>
          </reference>
        </references>
      </pivotArea>
    </format>
    <format dxfId="13627">
      <pivotArea dataOnly="0" labelOnly="1" fieldPosition="0">
        <references count="2">
          <reference field="2" count="1" selected="0">
            <x v="149"/>
          </reference>
          <reference field="3" count="1">
            <x v="6"/>
          </reference>
        </references>
      </pivotArea>
    </format>
    <format dxfId="13626">
      <pivotArea dataOnly="0" labelOnly="1" fieldPosition="0">
        <references count="2">
          <reference field="2" count="1" selected="0">
            <x v="189"/>
          </reference>
          <reference field="3" count="1">
            <x v="2"/>
          </reference>
        </references>
      </pivotArea>
    </format>
    <format dxfId="13625">
      <pivotArea dataOnly="0" labelOnly="1" fieldPosition="0">
        <references count="2">
          <reference field="2" count="1" selected="0">
            <x v="207"/>
          </reference>
          <reference field="3" count="1">
            <x v="6"/>
          </reference>
        </references>
      </pivotArea>
    </format>
    <format dxfId="13624">
      <pivotArea dataOnly="0" labelOnly="1" fieldPosition="0">
        <references count="2">
          <reference field="2" count="1" selected="0">
            <x v="285"/>
          </reference>
          <reference field="3" count="1">
            <x v="3"/>
          </reference>
        </references>
      </pivotArea>
    </format>
    <format dxfId="13623">
      <pivotArea dataOnly="0" labelOnly="1" fieldPosition="0">
        <references count="3">
          <reference field="2" count="1" selected="0">
            <x v="5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3622">
      <pivotArea dataOnly="0" labelOnly="1" fieldPosition="0">
        <references count="3">
          <reference field="2" count="1" selected="0">
            <x v="64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3621">
      <pivotArea dataOnly="0" labelOnly="1" fieldPosition="0">
        <references count="3">
          <reference field="2" count="1" selected="0">
            <x v="71"/>
          </reference>
          <reference field="3" count="1" selected="0">
            <x v="3"/>
          </reference>
          <reference field="4" count="1">
            <x v="5"/>
          </reference>
        </references>
      </pivotArea>
    </format>
    <format dxfId="13620">
      <pivotArea dataOnly="0" labelOnly="1" fieldPosition="0">
        <references count="3">
          <reference field="2" count="1" selected="0">
            <x v="92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3619">
      <pivotArea dataOnly="0" labelOnly="1" fieldPosition="0">
        <references count="3">
          <reference field="2" count="1" selected="0">
            <x v="118"/>
          </reference>
          <reference field="3" count="1" selected="0">
            <x v="3"/>
          </reference>
          <reference field="4" count="1">
            <x v="0"/>
          </reference>
        </references>
      </pivotArea>
    </format>
    <format dxfId="13618">
      <pivotArea dataOnly="0" labelOnly="1" fieldPosition="0">
        <references count="3">
          <reference field="2" count="1" selected="0">
            <x v="149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13617">
      <pivotArea dataOnly="0" labelOnly="1" fieldPosition="0">
        <references count="3">
          <reference field="2" count="1" selected="0">
            <x v="189"/>
          </reference>
          <reference field="3" count="1" selected="0">
            <x v="2"/>
          </reference>
          <reference field="4" count="1">
            <x v="8"/>
          </reference>
        </references>
      </pivotArea>
    </format>
    <format dxfId="13616">
      <pivotArea dataOnly="0" labelOnly="1" fieldPosition="0">
        <references count="3">
          <reference field="2" count="1" selected="0">
            <x v="207"/>
          </reference>
          <reference field="3" count="1" selected="0">
            <x v="6"/>
          </reference>
          <reference field="4" count="1">
            <x v="0"/>
          </reference>
        </references>
      </pivotArea>
    </format>
    <format dxfId="13615">
      <pivotArea dataOnly="0" labelOnly="1" fieldPosition="0">
        <references count="3">
          <reference field="2" count="1" selected="0">
            <x v="28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13614">
      <pivotArea dataOnly="0" labelOnly="1" fieldPosition="0">
        <references count="3">
          <reference field="2" count="1" selected="0">
            <x v="349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13613">
      <pivotArea dataOnly="0" labelOnly="1" fieldPosition="0">
        <references count="4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3612">
      <pivotArea dataOnly="0" labelOnly="1" fieldPosition="0">
        <references count="4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5"/>
          </reference>
        </references>
      </pivotArea>
    </format>
    <format dxfId="13611">
      <pivotArea dataOnly="0" labelOnly="1" fieldPosition="0">
        <references count="4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>
            <x v="1"/>
          </reference>
        </references>
      </pivotArea>
    </format>
    <format dxfId="13610">
      <pivotArea dataOnly="0" labelOnly="1" fieldPosition="0">
        <references count="4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13609">
      <pivotArea dataOnly="0" labelOnly="1" fieldPosition="0">
        <references count="4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3608">
      <pivotArea dataOnly="0" labelOnly="1" fieldPosition="0">
        <references count="4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>
            <x v="1"/>
          </reference>
        </references>
      </pivotArea>
    </format>
    <format dxfId="13607">
      <pivotArea dataOnly="0" labelOnly="1" fieldPosition="0">
        <references count="4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>
            <x v="3"/>
          </reference>
        </references>
      </pivotArea>
    </format>
    <format dxfId="13606">
      <pivotArea dataOnly="0" labelOnly="1" fieldPosition="0">
        <references count="4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13605">
      <pivotArea dataOnly="0" labelOnly="1" fieldPosition="0">
        <references count="4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>
            <x v="2"/>
          </reference>
        </references>
      </pivotArea>
    </format>
    <format dxfId="13604">
      <pivotArea dataOnly="0" labelOnly="1" fieldPosition="0">
        <references count="4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13603">
      <pivotArea dataOnly="0" labelOnly="1" fieldPosition="0">
        <references count="4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>
            <x v="9"/>
          </reference>
        </references>
      </pivotArea>
    </format>
    <format dxfId="13602">
      <pivotArea dataOnly="0" labelOnly="1" fieldPosition="0">
        <references count="5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3601">
      <pivotArea dataOnly="0" labelOnly="1" fieldPosition="0">
        <references count="5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13600">
      <pivotArea dataOnly="0" labelOnly="1" fieldPosition="0">
        <references count="5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>
            <x v="1"/>
          </reference>
        </references>
      </pivotArea>
    </format>
    <format dxfId="13599">
      <pivotArea dataOnly="0" labelOnly="1" fieldPosition="0">
        <references count="5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13598">
      <pivotArea dataOnly="0" labelOnly="1" fieldPosition="0">
        <references count="5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13597">
      <pivotArea dataOnly="0" labelOnly="1" fieldPosition="0">
        <references count="5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3596">
      <pivotArea dataOnly="0" labelOnly="1" fieldPosition="0">
        <references count="5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>
            <x v="0"/>
          </reference>
        </references>
      </pivotArea>
    </format>
    <format dxfId="13595">
      <pivotArea dataOnly="0" labelOnly="1" fieldPosition="0">
        <references count="5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13594">
      <pivotArea dataOnly="0" labelOnly="1" fieldPosition="0">
        <references count="6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13593">
      <pivotArea dataOnly="0" labelOnly="1" fieldPosition="0">
        <references count="6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7"/>
          </reference>
        </references>
      </pivotArea>
    </format>
    <format dxfId="13592">
      <pivotArea dataOnly="0" labelOnly="1" fieldPosition="0">
        <references count="6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3591">
      <pivotArea dataOnly="0" labelOnly="1" fieldPosition="0">
        <references count="6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13590">
      <pivotArea dataOnly="0" labelOnly="1" fieldPosition="0">
        <references count="6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6"/>
          </reference>
        </references>
      </pivotArea>
    </format>
    <format dxfId="13589">
      <pivotArea dataOnly="0" labelOnly="1" fieldPosition="0">
        <references count="6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3588">
      <pivotArea dataOnly="0" labelOnly="1" fieldPosition="0">
        <references count="6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13587">
      <pivotArea dataOnly="0" labelOnly="1" fieldPosition="0">
        <references count="6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3586">
      <pivotArea dataOnly="0" labelOnly="1" fieldPosition="0">
        <references count="6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3585">
      <pivotArea dataOnly="0" labelOnly="1" fieldPosition="0">
        <references count="6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13584">
      <pivotArea dataOnly="0" labelOnly="1" fieldPosition="0">
        <references count="6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8"/>
          </reference>
        </references>
      </pivotArea>
    </format>
    <format dxfId="13583">
      <pivotArea dataOnly="0" labelOnly="1" fieldPosition="0">
        <references count="6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3582">
      <pivotArea dataOnly="0" labelOnly="1" fieldPosition="0">
        <references count="7">
          <reference field="2" count="1" selected="0">
            <x v="5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4"/>
          </reference>
        </references>
      </pivotArea>
    </format>
    <format dxfId="13581">
      <pivotArea dataOnly="0" labelOnly="1" fieldPosition="0">
        <references count="7">
          <reference field="2" count="1" selected="0">
            <x v="64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7"/>
          </reference>
          <reference field="8" count="1">
            <x v="44"/>
          </reference>
        </references>
      </pivotArea>
    </format>
    <format dxfId="13580">
      <pivotArea dataOnly="0" labelOnly="1" fieldPosition="0">
        <references count="7">
          <reference field="2" count="1" selected="0">
            <x v="71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48"/>
          </reference>
        </references>
      </pivotArea>
    </format>
    <format dxfId="13579">
      <pivotArea dataOnly="0" labelOnly="1" fieldPosition="0">
        <references count="7">
          <reference field="2" count="1" selected="0">
            <x v="92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3578">
      <pivotArea dataOnly="0" labelOnly="1" fieldPosition="0">
        <references count="7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6"/>
          </reference>
          <reference field="8" count="1">
            <x v="5"/>
          </reference>
        </references>
      </pivotArea>
    </format>
    <format dxfId="13577">
      <pivotArea dataOnly="0" labelOnly="1" fieldPosition="0">
        <references count="7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58"/>
          </reference>
        </references>
      </pivotArea>
    </format>
    <format dxfId="13576">
      <pivotArea dataOnly="0" labelOnly="1" fieldPosition="0">
        <references count="7">
          <reference field="2" count="1" selected="0">
            <x v="118"/>
          </reference>
          <reference field="3" count="1" selected="0">
            <x v="3"/>
          </reference>
          <reference field="4" count="1" selected="0">
            <x v="0"/>
          </reference>
          <reference field="5" count="1" selected="0">
            <x v="1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18"/>
          </reference>
        </references>
      </pivotArea>
    </format>
    <format dxfId="13575">
      <pivotArea dataOnly="0" labelOnly="1" fieldPosition="0">
        <references count="7">
          <reference field="2" count="1" selected="0">
            <x v="149"/>
          </reference>
          <reference field="3" count="1" selected="0">
            <x v="6"/>
          </reference>
          <reference field="4" count="1" selected="0">
            <x v="6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9"/>
          </reference>
        </references>
      </pivotArea>
    </format>
    <format dxfId="13574">
      <pivotArea dataOnly="0" labelOnly="1" fieldPosition="0">
        <references count="7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3573">
      <pivotArea dataOnly="0" labelOnly="1" fieldPosition="0">
        <references count="7">
          <reference field="2" count="1" selected="0">
            <x v="207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4"/>
          </reference>
        </references>
      </pivotArea>
    </format>
    <format dxfId="13572">
      <pivotArea dataOnly="0" labelOnly="1" fieldPosition="0">
        <references count="7">
          <reference field="2" count="1" selected="0">
            <x v="276"/>
          </reference>
          <reference field="3" count="1" selected="0">
            <x v="6"/>
          </reference>
          <reference field="4" count="1" selected="0">
            <x v="0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2"/>
          </reference>
        </references>
      </pivotArea>
    </format>
    <format dxfId="13571">
      <pivotArea dataOnly="0" labelOnly="1" fieldPosition="0">
        <references count="7">
          <reference field="2" count="1" selected="0">
            <x v="28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8"/>
          </reference>
          <reference field="8" count="1">
            <x v="15"/>
          </reference>
        </references>
      </pivotArea>
    </format>
    <format dxfId="13570">
      <pivotArea dataOnly="0" labelOnly="1" fieldPosition="0">
        <references count="7">
          <reference field="2" count="1" selected="0">
            <x v="349"/>
          </reference>
          <reference field="3" count="1" selected="0">
            <x v="3"/>
          </reference>
          <reference field="4" count="1" selected="0">
            <x v="3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13569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3568">
      <pivotArea dataOnly="0" labelOnly="1" fieldPosition="0">
        <references count="1">
          <reference field="2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3567">
      <pivotArea dataOnly="0" labelOnly="1" fieldPosition="0">
        <references count="1">
          <reference field="2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3566">
      <pivotArea dataOnly="0" labelOnly="1" fieldPosition="0">
        <references count="1">
          <reference field="2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3565">
      <pivotArea dataOnly="0" labelOnly="1" fieldPosition="0">
        <references count="1">
          <reference field="2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13564">
      <pivotArea dataOnly="0" labelOnly="1" fieldPosition="0">
        <references count="1">
          <reference field="2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13563">
      <pivotArea dataOnly="0" labelOnly="1" fieldPosition="0">
        <references count="1">
          <reference field="2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13562">
      <pivotArea dataOnly="0" labelOnly="1" fieldPosition="0">
        <references count="1">
          <reference field="2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13561">
      <pivotArea dataOnly="0" labelOnly="1" fieldPosition="0">
        <references count="1">
          <reference field="2" count="27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</reference>
        </references>
      </pivotArea>
    </format>
    <format dxfId="13560">
      <pivotArea field="2" type="button" dataOnly="0" labelOnly="1" outline="0" axis="axisRow" fieldPosition="0"/>
    </format>
    <format dxfId="13559">
      <pivotArea field="3" type="button" dataOnly="0" labelOnly="1" outline="0" axis="axisRow" fieldPosition="1"/>
    </format>
    <format dxfId="13558">
      <pivotArea field="4" type="button" dataOnly="0" labelOnly="1" outline="0" axis="axisRow" fieldPosition="2"/>
    </format>
    <format dxfId="13557">
      <pivotArea field="5" type="button" dataOnly="0" labelOnly="1" outline="0" axis="axisRow" fieldPosition="3"/>
    </format>
    <format dxfId="13556">
      <pivotArea field="6" type="button" dataOnly="0" labelOnly="1" outline="0" axis="axisRow" fieldPosition="4"/>
    </format>
    <format dxfId="13555">
      <pivotArea field="7" type="button" dataOnly="0" labelOnly="1" outline="0" axis="axisRow" fieldPosition="5"/>
    </format>
    <format dxfId="13554">
      <pivotArea field="8" type="button" dataOnly="0" labelOnly="1" outline="0" axis="axisRow" fieldPosition="6"/>
    </format>
    <format dxfId="13553">
      <pivotArea dataOnly="0" labelOnly="1" outline="0" fieldPosition="0">
        <references count="1">
          <reference field="1" count="1">
            <x v="45"/>
          </reference>
        </references>
      </pivotArea>
    </format>
    <format dxfId="13552">
      <pivotArea dataOnly="0" labelOnly="1" outline="0" fieldPosition="0">
        <references count="1">
          <reference field="1" count="1">
            <x v="38"/>
          </reference>
        </references>
      </pivotArea>
    </format>
    <format dxfId="13551">
      <pivotArea dataOnly="0" labelOnly="1" fieldPosition="0">
        <references count="1">
          <reference field="2" count="8">
            <x v="448"/>
            <x v="449"/>
            <x v="450"/>
            <x v="451"/>
            <x v="452"/>
            <x v="453"/>
            <x v="454"/>
            <x v="455"/>
          </reference>
        </references>
      </pivotArea>
    </format>
    <format dxfId="13550">
      <pivotArea dataOnly="0" labelOnly="1" fieldPosition="0">
        <references count="1">
          <reference field="2" count="13">
            <x v="430"/>
            <x v="431"/>
            <x v="432"/>
            <x v="433"/>
            <x v="434"/>
            <x v="435"/>
            <x v="439"/>
            <x v="441"/>
            <x v="442"/>
            <x v="444"/>
            <x v="445"/>
            <x v="446"/>
            <x v="447"/>
          </reference>
        </references>
      </pivotArea>
    </format>
    <format dxfId="13549">
      <pivotArea dataOnly="0" labelOnly="1" fieldPosition="0">
        <references count="1">
          <reference field="2" count="10">
            <x v="118"/>
            <x v="260"/>
            <x v="444"/>
            <x v="456"/>
            <x v="457"/>
            <x v="458"/>
            <x v="460"/>
            <x v="461"/>
            <x v="462"/>
            <x v="463"/>
          </reference>
        </references>
      </pivotArea>
    </format>
    <format dxfId="13548">
      <pivotArea dataOnly="0" labelOnly="1" fieldPosition="0">
        <references count="1">
          <reference field="2" count="7">
            <x v="331"/>
            <x v="464"/>
            <x v="465"/>
            <x v="466"/>
            <x v="467"/>
            <x v="468"/>
            <x v="469"/>
          </reference>
        </references>
      </pivotArea>
    </format>
    <format dxfId="13547">
      <pivotArea dataOnly="0" labelOnly="1" fieldPosition="0">
        <references count="2">
          <reference field="2" count="1" selected="0">
            <x v="331"/>
          </reference>
          <reference field="3" count="1">
            <x v="4"/>
          </reference>
        </references>
      </pivotArea>
    </format>
    <format dxfId="13546">
      <pivotArea dataOnly="0" labelOnly="1" fieldPosition="0">
        <references count="2">
          <reference field="2" count="1" selected="0">
            <x v="466"/>
          </reference>
          <reference field="3" count="1">
            <x v="2"/>
          </reference>
        </references>
      </pivotArea>
    </format>
    <format dxfId="13545">
      <pivotArea dataOnly="0" labelOnly="1" fieldPosition="0">
        <references count="2">
          <reference field="2" count="1" selected="0">
            <x v="467"/>
          </reference>
          <reference field="3" count="1">
            <x v="4"/>
          </reference>
        </references>
      </pivotArea>
    </format>
    <format dxfId="13544">
      <pivotArea dataOnly="0" labelOnly="1" fieldPosition="0">
        <references count="3">
          <reference field="2" count="1" selected="0">
            <x v="331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3543">
      <pivotArea dataOnly="0" labelOnly="1" fieldPosition="0">
        <references count="3">
          <reference field="2" count="1" selected="0">
            <x v="464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3542">
      <pivotArea dataOnly="0" labelOnly="1" fieldPosition="0">
        <references count="3">
          <reference field="2" count="1" selected="0">
            <x v="465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3541">
      <pivotArea dataOnly="0" labelOnly="1" fieldPosition="0">
        <references count="3">
          <reference field="2" count="1" selected="0">
            <x v="467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3540">
      <pivotArea dataOnly="0" labelOnly="1" fieldPosition="0">
        <references count="3">
          <reference field="2" count="1" selected="0">
            <x v="468"/>
          </reference>
          <reference field="3" count="1" selected="0">
            <x v="4"/>
          </reference>
          <reference field="4" count="1">
            <x v="1"/>
          </reference>
        </references>
      </pivotArea>
    </format>
    <format dxfId="13539">
      <pivotArea dataOnly="0" labelOnly="1" fieldPosition="0">
        <references count="3">
          <reference field="2" count="1" selected="0">
            <x v="469"/>
          </reference>
          <reference field="3" count="1" selected="0">
            <x v="4"/>
          </reference>
          <reference field="4" count="1">
            <x v="3"/>
          </reference>
        </references>
      </pivotArea>
    </format>
    <format dxfId="13538">
      <pivotArea dataOnly="0" labelOnly="1" fieldPosition="0">
        <references count="4">
          <reference field="2" count="1" selected="0">
            <x v="331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4"/>
          </reference>
        </references>
      </pivotArea>
    </format>
    <format dxfId="13537">
      <pivotArea dataOnly="0" labelOnly="1" fieldPosition="0">
        <references count="4">
          <reference field="2" count="1" selected="0">
            <x v="464"/>
          </reference>
          <reference field="3" count="1" selected="0">
            <x v="4"/>
          </reference>
          <reference field="4" count="1" selected="0">
            <x v="3"/>
          </reference>
          <reference field="5" count="2">
            <x v="11"/>
            <x v="19"/>
          </reference>
        </references>
      </pivotArea>
    </format>
    <format dxfId="13536">
      <pivotArea dataOnly="0" labelOnly="1" fieldPosition="0">
        <references count="4">
          <reference field="2" count="1" selected="0">
            <x v="465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8"/>
          </reference>
        </references>
      </pivotArea>
    </format>
    <format dxfId="13535">
      <pivotArea dataOnly="0" labelOnly="1" fieldPosition="0">
        <references count="4">
          <reference field="2" count="1" selected="0">
            <x v="46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2"/>
          </reference>
        </references>
      </pivotArea>
    </format>
    <format dxfId="13534">
      <pivotArea dataOnly="0" labelOnly="1" fieldPosition="0">
        <references count="4">
          <reference field="2" count="1" selected="0">
            <x v="467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20"/>
          </reference>
        </references>
      </pivotArea>
    </format>
    <format dxfId="13533">
      <pivotArea dataOnly="0" labelOnly="1" fieldPosition="0">
        <references count="4">
          <reference field="2" count="1" selected="0">
            <x v="468"/>
          </reference>
          <reference field="3" count="1" selected="0">
            <x v="4"/>
          </reference>
          <reference field="4" count="1" selected="0">
            <x v="1"/>
          </reference>
          <reference field="5" count="1">
            <x v="14"/>
          </reference>
        </references>
      </pivotArea>
    </format>
    <format dxfId="13532">
      <pivotArea dataOnly="0" labelOnly="1" fieldPosition="0">
        <references count="4">
          <reference field="2" count="1" selected="0">
            <x v="469"/>
          </reference>
          <reference field="3" count="1" selected="0">
            <x v="4"/>
          </reference>
          <reference field="4" count="1" selected="0">
            <x v="3"/>
          </reference>
          <reference field="5" count="1">
            <x v="11"/>
          </reference>
        </references>
      </pivotArea>
    </format>
    <format dxfId="13531">
      <pivotArea dataOnly="0" labelOnly="1" fieldPosition="0">
        <references count="5">
          <reference field="2" count="1" selected="0">
            <x v="33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4"/>
          </reference>
          <reference field="6" count="1">
            <x v="2"/>
          </reference>
        </references>
      </pivotArea>
    </format>
    <format dxfId="13530">
      <pivotArea dataOnly="0" labelOnly="1" fieldPosition="0">
        <references count="5">
          <reference field="2" count="1" selected="0">
            <x v="46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3529">
      <pivotArea dataOnly="0" labelOnly="1" fieldPosition="0">
        <references count="5">
          <reference field="2" count="1" selected="0">
            <x v="46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9"/>
          </reference>
          <reference field="6" count="1">
            <x v="2"/>
          </reference>
        </references>
      </pivotArea>
    </format>
    <format dxfId="13528">
      <pivotArea dataOnly="0" labelOnly="1" fieldPosition="0">
        <references count="5">
          <reference field="2" count="1" selected="0">
            <x v="469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1"/>
          </reference>
          <reference field="6" count="1">
            <x v="6"/>
          </reference>
        </references>
      </pivotArea>
    </format>
    <format dxfId="13527">
      <pivotArea dataOnly="0" labelOnly="1" fieldPosition="0">
        <references count="6">
          <reference field="2" count="1" selected="0">
            <x v="33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4"/>
          </reference>
          <reference field="6" count="1" selected="0">
            <x v="2"/>
          </reference>
          <reference field="7" count="1">
            <x v="3"/>
          </reference>
        </references>
      </pivotArea>
    </format>
    <format dxfId="13526">
      <pivotArea dataOnly="0" labelOnly="1" fieldPosition="0">
        <references count="6">
          <reference field="2" count="1" selected="0">
            <x v="46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3525">
      <pivotArea dataOnly="0" labelOnly="1" fieldPosition="0">
        <references count="6">
          <reference field="2" count="1" selected="0">
            <x v="46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9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3524">
      <pivotArea dataOnly="0" labelOnly="1" fieldPosition="0">
        <references count="6">
          <reference field="2" count="1" selected="0">
            <x v="46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8"/>
          </reference>
          <reference field="6" count="1" selected="0">
            <x v="2"/>
          </reference>
          <reference field="7" count="1">
            <x v="12"/>
          </reference>
        </references>
      </pivotArea>
    </format>
    <format dxfId="13523">
      <pivotArea dataOnly="0" labelOnly="1" fieldPosition="0">
        <references count="6">
          <reference field="2" count="1" selected="0">
            <x v="4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2"/>
          </reference>
          <reference field="6" count="1" selected="0">
            <x v="2"/>
          </reference>
          <reference field="7" count="1">
            <x v="11"/>
          </reference>
        </references>
      </pivotArea>
    </format>
    <format dxfId="13522">
      <pivotArea dataOnly="0" labelOnly="1" fieldPosition="0">
        <references count="6">
          <reference field="2" count="1" selected="0">
            <x v="469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1"/>
          </reference>
          <reference field="6" count="1" selected="0">
            <x v="6"/>
          </reference>
          <reference field="7" count="1">
            <x v="14"/>
          </reference>
        </references>
      </pivotArea>
    </format>
    <format dxfId="13521">
      <pivotArea dataOnly="0" labelOnly="1" fieldPosition="0">
        <references count="7">
          <reference field="2" count="1" selected="0">
            <x v="331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25"/>
          </reference>
        </references>
      </pivotArea>
    </format>
    <format dxfId="13520">
      <pivotArea dataOnly="0" labelOnly="1" fieldPosition="0">
        <references count="7">
          <reference field="2" count="1" selected="0">
            <x v="46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3519">
      <pivotArea dataOnly="0" labelOnly="1" fieldPosition="0">
        <references count="7">
          <reference field="2" count="1" selected="0">
            <x v="464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9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25"/>
          </reference>
        </references>
      </pivotArea>
    </format>
    <format dxfId="13518">
      <pivotArea dataOnly="0" labelOnly="1" fieldPosition="0">
        <references count="7">
          <reference field="2" count="1" selected="0">
            <x v="465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8"/>
          </reference>
          <reference field="6" count="1" selected="0">
            <x v="2"/>
          </reference>
          <reference field="7" count="1" selected="0">
            <x v="12"/>
          </reference>
          <reference field="8" count="1">
            <x v="28"/>
          </reference>
        </references>
      </pivotArea>
    </format>
    <format dxfId="13517">
      <pivotArea dataOnly="0" labelOnly="1" fieldPosition="0">
        <references count="7">
          <reference field="2" count="1" selected="0">
            <x v="46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2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69"/>
          </reference>
        </references>
      </pivotArea>
    </format>
    <format dxfId="13516">
      <pivotArea dataOnly="0" labelOnly="1" fieldPosition="0">
        <references count="7">
          <reference field="2" count="1" selected="0">
            <x v="467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20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6"/>
          </reference>
        </references>
      </pivotArea>
    </format>
    <format dxfId="13515">
      <pivotArea dataOnly="0" labelOnly="1" fieldPosition="0">
        <references count="7">
          <reference field="2" count="1" selected="0">
            <x v="468"/>
          </reference>
          <reference field="3" count="1" selected="0">
            <x v="4"/>
          </reference>
          <reference field="4" count="1" selected="0">
            <x v="1"/>
          </reference>
          <reference field="5" count="1" selected="0">
            <x v="14"/>
          </reference>
          <reference field="6" count="1" selected="0">
            <x v="2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13514">
      <pivotArea dataOnly="0" labelOnly="1" fieldPosition="0">
        <references count="7">
          <reference field="2" count="1" selected="0">
            <x v="469"/>
          </reference>
          <reference field="3" count="1" selected="0">
            <x v="4"/>
          </reference>
          <reference field="4" count="1" selected="0">
            <x v="3"/>
          </reference>
          <reference field="5" count="1" selected="0">
            <x v="11"/>
          </reference>
          <reference field="6" count="1" selected="0">
            <x v="6"/>
          </reference>
          <reference field="7" count="1" selected="0">
            <x v="14"/>
          </reference>
          <reference field="8" count="1">
            <x v="67"/>
          </reference>
        </references>
      </pivotArea>
    </format>
    <format dxfId="13513">
      <pivotArea dataOnly="0" labelOnly="1" fieldPosition="0">
        <references count="1">
          <reference field="2" count="6">
            <x v="3"/>
            <x v="55"/>
            <x v="61"/>
            <x v="73"/>
            <x v="87"/>
            <x v="92"/>
          </reference>
        </references>
      </pivotArea>
    </format>
    <format dxfId="13512">
      <pivotArea dataOnly="0" labelOnly="1" outline="0" fieldPosition="0">
        <references count="1">
          <reference field="2" count="0"/>
        </references>
      </pivotArea>
    </format>
  </formats>
  <pivotTableStyleInfo name="PivotStyleLight1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hème Office">
  <a:themeElements>
    <a:clrScheme name="Bleu 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8A81-784B-4C44-9084-A4ECEE2D11BF}">
  <sheetPr>
    <tabColor theme="9" tint="-0.249977111117893"/>
  </sheetPr>
  <dimension ref="A1:L115"/>
  <sheetViews>
    <sheetView tabSelected="1" workbookViewId="0">
      <selection activeCell="N15" sqref="N15"/>
    </sheetView>
  </sheetViews>
  <sheetFormatPr baseColWidth="10" defaultColWidth="11.42578125" defaultRowHeight="14.25" x14ac:dyDescent="0.2"/>
  <cols>
    <col min="1" max="16384" width="11.42578125" style="34"/>
  </cols>
  <sheetData>
    <row r="1" spans="1:12" x14ac:dyDescent="0.2">
      <c r="A1" s="12"/>
      <c r="B1" s="13"/>
      <c r="C1" s="13"/>
      <c r="D1" s="13"/>
      <c r="E1" s="13"/>
      <c r="F1" s="13"/>
      <c r="G1" s="13"/>
      <c r="H1" s="43"/>
      <c r="I1" s="13"/>
      <c r="J1" s="13"/>
      <c r="K1" s="14"/>
      <c r="L1" s="14"/>
    </row>
    <row r="2" spans="1:12" x14ac:dyDescent="0.2">
      <c r="A2" s="12"/>
      <c r="B2" s="13"/>
      <c r="C2" s="13"/>
      <c r="D2" s="13"/>
      <c r="E2" s="13"/>
      <c r="F2" s="13"/>
      <c r="G2" s="13"/>
      <c r="H2" s="43"/>
      <c r="I2" s="13"/>
      <c r="J2" s="13"/>
      <c r="K2" s="14"/>
      <c r="L2" s="14"/>
    </row>
    <row r="3" spans="1:12" x14ac:dyDescent="0.2">
      <c r="A3" s="12"/>
      <c r="B3" s="13"/>
      <c r="C3" s="13"/>
      <c r="D3" s="13"/>
      <c r="E3" s="13"/>
      <c r="F3" s="13"/>
      <c r="G3" s="13"/>
      <c r="H3" s="43"/>
      <c r="I3" s="13"/>
      <c r="J3" s="13"/>
      <c r="K3" s="14"/>
      <c r="L3" s="14"/>
    </row>
    <row r="4" spans="1:12" x14ac:dyDescent="0.2">
      <c r="A4" s="12"/>
      <c r="B4" s="13"/>
      <c r="C4" s="13"/>
      <c r="D4" s="13"/>
      <c r="E4" s="13"/>
      <c r="F4" s="13"/>
      <c r="G4" s="13"/>
      <c r="H4" s="43"/>
      <c r="I4" s="13"/>
      <c r="J4" s="13"/>
      <c r="K4" s="14"/>
      <c r="L4" s="14"/>
    </row>
    <row r="5" spans="1:12" x14ac:dyDescent="0.2">
      <c r="A5" s="12"/>
      <c r="B5" s="13"/>
      <c r="C5" s="13"/>
      <c r="D5" s="13"/>
      <c r="E5" s="13"/>
      <c r="F5" s="13"/>
      <c r="G5" s="13"/>
      <c r="H5" s="43"/>
      <c r="I5" s="13"/>
      <c r="J5" s="13"/>
      <c r="K5" s="14"/>
      <c r="L5" s="14"/>
    </row>
    <row r="6" spans="1:12" x14ac:dyDescent="0.2">
      <c r="A6" s="12"/>
      <c r="B6" s="13"/>
      <c r="C6" s="13"/>
      <c r="D6" s="13"/>
      <c r="E6" s="13"/>
      <c r="F6" s="13"/>
      <c r="G6" s="13"/>
      <c r="H6" s="43"/>
      <c r="I6" s="13"/>
      <c r="J6" s="13"/>
      <c r="K6" s="14"/>
      <c r="L6" s="14"/>
    </row>
    <row r="7" spans="1:12" x14ac:dyDescent="0.2">
      <c r="A7" s="12"/>
      <c r="B7" s="13"/>
      <c r="C7" s="13"/>
      <c r="D7" s="13"/>
      <c r="E7" s="13"/>
      <c r="F7" s="13"/>
      <c r="G7" s="13"/>
      <c r="H7" s="43"/>
      <c r="I7" s="13"/>
      <c r="J7" s="13"/>
      <c r="K7" s="14"/>
      <c r="L7" s="14"/>
    </row>
    <row r="8" spans="1:12" x14ac:dyDescent="0.2">
      <c r="A8" s="12"/>
      <c r="B8" s="13"/>
      <c r="C8" s="13"/>
      <c r="D8" s="13"/>
      <c r="E8" s="13"/>
      <c r="F8" s="13"/>
      <c r="G8" s="13"/>
      <c r="H8" s="43"/>
      <c r="I8" s="13"/>
      <c r="J8" s="13"/>
      <c r="K8" s="14"/>
      <c r="L8" s="14"/>
    </row>
    <row r="9" spans="1:12" x14ac:dyDescent="0.2">
      <c r="A9" s="12"/>
      <c r="B9" s="13"/>
      <c r="C9" s="13"/>
      <c r="D9" s="13"/>
      <c r="E9" s="13"/>
      <c r="F9" s="13"/>
      <c r="G9" s="13"/>
      <c r="H9" s="43"/>
      <c r="I9" s="13"/>
      <c r="J9" s="13"/>
      <c r="K9" s="14"/>
      <c r="L9" s="14"/>
    </row>
    <row r="10" spans="1:12" x14ac:dyDescent="0.2">
      <c r="A10" s="12"/>
      <c r="B10" s="13"/>
      <c r="C10" s="13"/>
      <c r="D10" s="13"/>
      <c r="E10" s="13"/>
      <c r="F10" s="13"/>
      <c r="G10" s="13"/>
      <c r="H10" s="43"/>
      <c r="I10" s="13"/>
      <c r="J10" s="13"/>
      <c r="K10" s="14"/>
      <c r="L10" s="14"/>
    </row>
    <row r="11" spans="1:12" x14ac:dyDescent="0.2">
      <c r="A11" s="12"/>
      <c r="B11" s="13"/>
      <c r="C11" s="13"/>
      <c r="D11" s="13"/>
      <c r="E11" s="13"/>
      <c r="F11" s="13"/>
      <c r="G11" s="13"/>
      <c r="H11" s="43"/>
      <c r="I11" s="13"/>
      <c r="J11" s="13"/>
      <c r="K11" s="14"/>
      <c r="L11" s="14"/>
    </row>
    <row r="12" spans="1:12" x14ac:dyDescent="0.2">
      <c r="A12" s="12"/>
      <c r="B12" s="13"/>
      <c r="C12" s="13"/>
      <c r="D12" s="13"/>
      <c r="E12" s="13"/>
      <c r="F12" s="13"/>
      <c r="G12" s="13"/>
      <c r="H12" s="43"/>
      <c r="I12" s="13"/>
      <c r="J12" s="13"/>
      <c r="K12" s="14"/>
      <c r="L12" s="14"/>
    </row>
    <row r="13" spans="1:12" x14ac:dyDescent="0.2">
      <c r="A13" s="12"/>
      <c r="B13" s="13"/>
      <c r="C13" s="13"/>
      <c r="D13" s="13"/>
      <c r="E13" s="13"/>
      <c r="F13" s="13"/>
      <c r="G13" s="13"/>
      <c r="H13" s="43"/>
      <c r="I13" s="13"/>
      <c r="J13" s="13"/>
      <c r="K13" s="14"/>
      <c r="L13" s="14"/>
    </row>
    <row r="14" spans="1:12" ht="27" x14ac:dyDescent="0.35">
      <c r="A14" s="12"/>
      <c r="B14" s="13"/>
      <c r="C14" s="13"/>
      <c r="D14" s="15"/>
      <c r="E14" s="15"/>
      <c r="F14" s="13"/>
      <c r="G14" s="13"/>
      <c r="H14" s="43"/>
      <c r="I14" s="13"/>
      <c r="J14" s="13"/>
      <c r="K14" s="14"/>
      <c r="L14" s="14"/>
    </row>
    <row r="15" spans="1:12" ht="36.75" x14ac:dyDescent="0.45">
      <c r="A15" s="12"/>
      <c r="B15" s="13"/>
      <c r="C15" s="39" t="s">
        <v>157</v>
      </c>
      <c r="D15" s="15"/>
      <c r="E15" s="15"/>
      <c r="F15" s="13"/>
      <c r="G15" s="13"/>
      <c r="H15" s="43"/>
      <c r="I15" s="13"/>
      <c r="J15" s="13"/>
      <c r="K15" s="14"/>
      <c r="L15" s="14"/>
    </row>
    <row r="16" spans="1:12" ht="36.75" x14ac:dyDescent="0.45">
      <c r="A16" s="12"/>
      <c r="B16" s="13"/>
      <c r="C16" s="39" t="s">
        <v>158</v>
      </c>
      <c r="D16" s="15"/>
      <c r="E16" s="15"/>
      <c r="F16" s="13"/>
      <c r="G16" s="13"/>
      <c r="H16" s="43"/>
      <c r="I16" s="13"/>
      <c r="J16" s="13"/>
      <c r="K16" s="14"/>
      <c r="L16" s="14"/>
    </row>
    <row r="17" spans="1:12" ht="37.5" x14ac:dyDescent="0.5">
      <c r="A17" s="12"/>
      <c r="B17" s="13"/>
      <c r="C17" s="16"/>
      <c r="D17" s="15"/>
      <c r="E17" s="15"/>
      <c r="F17" s="13"/>
      <c r="G17" s="13"/>
      <c r="H17" s="43"/>
      <c r="I17" s="13"/>
      <c r="J17" s="13"/>
      <c r="K17" s="14"/>
      <c r="L17" s="14"/>
    </row>
    <row r="18" spans="1:12" ht="36.75" x14ac:dyDescent="0.45">
      <c r="A18" s="12"/>
      <c r="B18" s="13"/>
      <c r="C18" s="40" t="s">
        <v>216</v>
      </c>
      <c r="D18" s="15"/>
      <c r="E18" s="15"/>
      <c r="F18" s="13"/>
      <c r="G18" s="13"/>
      <c r="H18" s="43"/>
      <c r="I18" s="13"/>
      <c r="J18" s="13"/>
      <c r="K18" s="14"/>
      <c r="L18" s="14"/>
    </row>
    <row r="19" spans="1:12" ht="37.5" x14ac:dyDescent="0.5">
      <c r="A19" s="12"/>
      <c r="B19" s="13"/>
      <c r="C19" s="17"/>
      <c r="D19" s="15"/>
      <c r="E19" s="15"/>
      <c r="F19" s="13"/>
      <c r="G19" s="13"/>
      <c r="H19" s="43"/>
      <c r="I19" s="13"/>
      <c r="J19" s="13"/>
      <c r="K19" s="14"/>
      <c r="L19" s="14"/>
    </row>
    <row r="20" spans="1:12" ht="37.5" x14ac:dyDescent="0.5">
      <c r="A20" s="12"/>
      <c r="B20" s="13"/>
      <c r="C20" s="17"/>
      <c r="D20" s="15"/>
      <c r="E20" s="15"/>
      <c r="F20" s="13"/>
      <c r="G20" s="13"/>
      <c r="H20" s="43"/>
      <c r="I20" s="13"/>
      <c r="J20" s="13"/>
      <c r="K20" s="14"/>
      <c r="L20" s="14"/>
    </row>
    <row r="21" spans="1:12" ht="36.75" x14ac:dyDescent="0.45">
      <c r="A21" s="12"/>
      <c r="B21" s="13"/>
      <c r="C21" s="41" t="s">
        <v>184</v>
      </c>
      <c r="D21" s="15"/>
      <c r="E21" s="15"/>
      <c r="F21" s="13"/>
      <c r="G21" s="13"/>
      <c r="H21" s="43"/>
      <c r="I21" s="13"/>
      <c r="J21" s="13"/>
      <c r="K21" s="14"/>
      <c r="L21" s="14"/>
    </row>
    <row r="22" spans="1:12" ht="36.75" x14ac:dyDescent="0.45">
      <c r="A22" s="12"/>
      <c r="B22" s="13"/>
      <c r="C22" s="42" t="s">
        <v>169</v>
      </c>
      <c r="D22" s="13"/>
      <c r="E22" s="13"/>
      <c r="F22" s="13"/>
      <c r="G22" s="13"/>
      <c r="H22" s="43"/>
      <c r="I22" s="13"/>
      <c r="J22" s="13"/>
      <c r="K22" s="14"/>
      <c r="L22" s="14"/>
    </row>
    <row r="23" spans="1:12" x14ac:dyDescent="0.2">
      <c r="A23" s="12"/>
      <c r="B23" s="13"/>
      <c r="C23" s="44"/>
      <c r="D23" s="13"/>
      <c r="E23" s="13"/>
      <c r="F23" s="13"/>
      <c r="G23" s="13"/>
      <c r="H23" s="43"/>
      <c r="I23" s="13"/>
      <c r="J23" s="13"/>
      <c r="K23" s="14"/>
      <c r="L23" s="14"/>
    </row>
    <row r="24" spans="1:12" x14ac:dyDescent="0.2">
      <c r="A24" s="12"/>
      <c r="B24" s="13"/>
      <c r="C24" s="13"/>
      <c r="D24" s="13"/>
      <c r="E24" s="13"/>
      <c r="F24" s="13"/>
      <c r="G24" s="13"/>
      <c r="H24" s="43"/>
      <c r="I24" s="13"/>
      <c r="J24" s="13"/>
      <c r="K24" s="14"/>
      <c r="L24" s="14"/>
    </row>
    <row r="25" spans="1:12" x14ac:dyDescent="0.2">
      <c r="A25" s="12"/>
      <c r="B25" s="13"/>
      <c r="C25" s="13"/>
      <c r="D25" s="13"/>
      <c r="E25" s="13"/>
      <c r="F25" s="13"/>
      <c r="G25" s="13"/>
      <c r="H25" s="43"/>
      <c r="I25" s="13"/>
      <c r="J25" s="13"/>
      <c r="K25" s="14"/>
      <c r="L25" s="14"/>
    </row>
    <row r="26" spans="1:12" x14ac:dyDescent="0.2">
      <c r="A26" s="12"/>
      <c r="B26" s="13"/>
      <c r="C26" s="13"/>
      <c r="D26" s="13"/>
      <c r="E26" s="13"/>
      <c r="F26" s="13"/>
      <c r="G26" s="13"/>
      <c r="H26" s="43"/>
      <c r="I26" s="13"/>
      <c r="J26" s="13"/>
      <c r="K26" s="14"/>
      <c r="L26" s="14"/>
    </row>
    <row r="27" spans="1:12" x14ac:dyDescent="0.2">
      <c r="A27" s="12"/>
      <c r="B27" s="13"/>
      <c r="C27" s="13"/>
      <c r="D27" s="13"/>
      <c r="E27" s="13"/>
      <c r="F27" s="13"/>
      <c r="G27" s="13"/>
      <c r="H27" s="43"/>
      <c r="I27" s="13"/>
      <c r="J27" s="13"/>
      <c r="K27" s="14"/>
      <c r="L27" s="14"/>
    </row>
    <row r="28" spans="1:12" x14ac:dyDescent="0.2">
      <c r="A28" s="12"/>
      <c r="B28" s="13"/>
      <c r="C28" s="44"/>
      <c r="D28" s="13"/>
      <c r="E28" s="13"/>
      <c r="F28" s="13"/>
      <c r="G28" s="13"/>
      <c r="H28" s="43"/>
      <c r="I28" s="13"/>
      <c r="J28" s="13"/>
      <c r="K28" s="14"/>
      <c r="L28" s="14"/>
    </row>
    <row r="29" spans="1:12" x14ac:dyDescent="0.2">
      <c r="A29" s="12"/>
      <c r="B29" s="13"/>
      <c r="C29" s="44"/>
      <c r="D29" s="13"/>
      <c r="E29" s="13"/>
      <c r="F29" s="13"/>
      <c r="G29" s="13"/>
      <c r="H29" s="43"/>
      <c r="I29" s="13"/>
      <c r="J29" s="13"/>
      <c r="K29" s="14"/>
      <c r="L29" s="14"/>
    </row>
    <row r="30" spans="1:12" x14ac:dyDescent="0.2">
      <c r="A30" s="12"/>
      <c r="B30" s="13"/>
      <c r="C30" s="44"/>
      <c r="D30" s="13"/>
      <c r="E30" s="13"/>
      <c r="F30" s="13"/>
      <c r="G30" s="13"/>
      <c r="H30" s="43"/>
      <c r="I30" s="13"/>
      <c r="J30" s="13"/>
      <c r="K30" s="14"/>
      <c r="L30" s="14"/>
    </row>
    <row r="31" spans="1:12" ht="20.25" x14ac:dyDescent="0.3">
      <c r="A31" s="12"/>
      <c r="B31" s="13"/>
      <c r="C31" s="44"/>
      <c r="D31" s="18"/>
      <c r="E31" s="13"/>
      <c r="F31" s="13"/>
      <c r="G31" s="13"/>
      <c r="H31" s="43"/>
      <c r="I31" s="13"/>
      <c r="J31" s="13"/>
      <c r="K31" s="14"/>
      <c r="L31" s="14"/>
    </row>
    <row r="32" spans="1:12" x14ac:dyDescent="0.2">
      <c r="A32" s="12"/>
      <c r="B32" s="13"/>
      <c r="C32" s="13"/>
      <c r="D32" s="44"/>
      <c r="E32" s="13"/>
      <c r="F32" s="13"/>
      <c r="G32" s="13"/>
      <c r="H32" s="43"/>
      <c r="I32" s="13"/>
      <c r="J32" s="13"/>
      <c r="K32" s="14"/>
      <c r="L32" s="14"/>
    </row>
    <row r="33" spans="1:12" x14ac:dyDescent="0.2">
      <c r="A33" s="12"/>
      <c r="B33" s="13"/>
      <c r="C33" s="13"/>
      <c r="D33" s="13"/>
      <c r="E33" s="13"/>
      <c r="F33" s="13"/>
      <c r="G33" s="13"/>
      <c r="H33" s="43"/>
      <c r="I33" s="13"/>
      <c r="J33" s="13"/>
      <c r="K33" s="14"/>
      <c r="L33" s="14"/>
    </row>
    <row r="34" spans="1:12" x14ac:dyDescent="0.2">
      <c r="A34" s="12"/>
      <c r="B34" s="13"/>
      <c r="C34" s="13"/>
      <c r="D34" s="13"/>
      <c r="E34" s="13"/>
      <c r="F34" s="13"/>
      <c r="G34" s="13"/>
      <c r="H34" s="43"/>
      <c r="I34" s="13"/>
      <c r="J34" s="13"/>
      <c r="K34" s="14"/>
      <c r="L34" s="14"/>
    </row>
    <row r="35" spans="1:12" x14ac:dyDescent="0.2">
      <c r="A35" s="12"/>
      <c r="B35" s="13"/>
      <c r="C35" s="13"/>
      <c r="D35" s="13"/>
      <c r="E35" s="13"/>
      <c r="F35" s="13"/>
      <c r="G35" s="13"/>
      <c r="H35" s="43"/>
      <c r="I35" s="13"/>
      <c r="J35" s="13"/>
      <c r="K35" s="14"/>
      <c r="L35" s="14"/>
    </row>
    <row r="36" spans="1:12" x14ac:dyDescent="0.2">
      <c r="A36" s="12"/>
      <c r="B36" s="13"/>
      <c r="C36" s="13"/>
      <c r="D36" s="13"/>
      <c r="E36" s="13"/>
      <c r="F36" s="13"/>
      <c r="G36" s="13"/>
      <c r="H36" s="43"/>
      <c r="I36" s="13"/>
      <c r="J36" s="13"/>
      <c r="K36" s="14"/>
      <c r="L36" s="14"/>
    </row>
    <row r="37" spans="1:12" x14ac:dyDescent="0.2">
      <c r="A37" s="12"/>
      <c r="B37" s="13"/>
      <c r="C37" s="13"/>
      <c r="D37" s="13"/>
      <c r="E37" s="13"/>
      <c r="F37" s="13"/>
      <c r="G37" s="13"/>
      <c r="H37" s="43"/>
      <c r="I37" s="13"/>
      <c r="J37" s="13"/>
      <c r="K37" s="14"/>
      <c r="L37" s="14"/>
    </row>
    <row r="38" spans="1:12" x14ac:dyDescent="0.2">
      <c r="A38" s="12"/>
      <c r="B38" s="13"/>
      <c r="C38" s="13"/>
      <c r="D38" s="13"/>
      <c r="E38" s="13"/>
      <c r="F38" s="13"/>
      <c r="G38" s="13"/>
      <c r="H38" s="43"/>
      <c r="I38" s="13"/>
      <c r="J38" s="13"/>
      <c r="K38" s="14"/>
      <c r="L38" s="14"/>
    </row>
    <row r="39" spans="1:12" x14ac:dyDescent="0.2">
      <c r="A39" s="12"/>
      <c r="B39" s="13"/>
      <c r="C39" s="13"/>
      <c r="D39" s="13"/>
      <c r="E39" s="13"/>
      <c r="F39" s="13"/>
      <c r="G39" s="13"/>
      <c r="H39" s="43"/>
      <c r="I39" s="13"/>
      <c r="J39" s="13"/>
      <c r="K39" s="14"/>
      <c r="L39" s="14"/>
    </row>
    <row r="40" spans="1:12" ht="15" x14ac:dyDescent="0.2">
      <c r="A40" s="19"/>
      <c r="B40" s="20"/>
      <c r="C40" s="20"/>
      <c r="D40" s="20"/>
      <c r="E40" s="20"/>
      <c r="F40" s="20"/>
      <c r="G40" s="20"/>
      <c r="H40" s="21"/>
      <c r="I40" s="20"/>
      <c r="J40" s="20"/>
      <c r="K40" s="22"/>
      <c r="L40" s="22"/>
    </row>
    <row r="41" spans="1:12" x14ac:dyDescent="0.2">
      <c r="A41" s="83" t="s">
        <v>159</v>
      </c>
      <c r="B41" s="83"/>
      <c r="C41" s="83"/>
      <c r="D41" s="83"/>
      <c r="E41" s="83"/>
      <c r="F41" s="83"/>
      <c r="G41" s="83"/>
      <c r="H41" s="83"/>
      <c r="I41" s="23"/>
      <c r="J41" s="23"/>
      <c r="K41" s="23"/>
      <c r="L41" s="23"/>
    </row>
    <row r="42" spans="1:12" x14ac:dyDescent="0.2">
      <c r="A42" s="24"/>
      <c r="B42" s="25"/>
      <c r="C42" s="25"/>
      <c r="D42" s="25"/>
      <c r="E42" s="25"/>
      <c r="F42" s="25"/>
      <c r="G42" s="25"/>
      <c r="H42" s="25"/>
      <c r="I42" s="25"/>
      <c r="J42" s="25"/>
      <c r="K42" s="26"/>
      <c r="L42" s="26"/>
    </row>
    <row r="43" spans="1:12" x14ac:dyDescent="0.2">
      <c r="A43" s="24" t="s">
        <v>160</v>
      </c>
      <c r="B43" s="25"/>
      <c r="C43" s="25"/>
      <c r="D43" s="25"/>
      <c r="E43" s="25"/>
      <c r="F43" s="25"/>
      <c r="G43" s="25"/>
      <c r="H43" s="25"/>
      <c r="I43" s="25"/>
      <c r="J43" s="25"/>
      <c r="K43" s="26"/>
      <c r="L43" s="26"/>
    </row>
    <row r="44" spans="1:12" x14ac:dyDescent="0.2">
      <c r="A44" s="27" t="s">
        <v>161</v>
      </c>
      <c r="B44" s="25"/>
      <c r="C44" s="25"/>
      <c r="D44" s="25"/>
      <c r="E44" s="25"/>
      <c r="F44" s="25"/>
      <c r="G44" s="25"/>
      <c r="H44" s="25"/>
      <c r="I44" s="25"/>
      <c r="J44" s="25"/>
      <c r="K44" s="26"/>
      <c r="L44" s="26"/>
    </row>
    <row r="45" spans="1:12" x14ac:dyDescent="0.2">
      <c r="A45" s="27" t="s">
        <v>162</v>
      </c>
      <c r="B45" s="25"/>
      <c r="C45" s="25"/>
      <c r="D45" s="25"/>
      <c r="E45" s="25"/>
      <c r="F45" s="25"/>
      <c r="G45" s="25"/>
      <c r="H45" s="25"/>
      <c r="I45" s="25"/>
      <c r="J45" s="25"/>
      <c r="K45" s="26"/>
      <c r="L45" s="26"/>
    </row>
    <row r="46" spans="1:12" x14ac:dyDescent="0.2">
      <c r="A46" s="27" t="s">
        <v>163</v>
      </c>
      <c r="B46" s="25"/>
      <c r="C46" s="25"/>
      <c r="D46" s="25"/>
      <c r="E46" s="25"/>
      <c r="F46" s="25"/>
      <c r="G46" s="25"/>
      <c r="H46" s="25"/>
      <c r="I46" s="25"/>
      <c r="J46" s="25"/>
      <c r="K46" s="26"/>
      <c r="L46" s="26"/>
    </row>
    <row r="47" spans="1:12" x14ac:dyDescent="0.2">
      <c r="A47" s="27" t="s">
        <v>164</v>
      </c>
      <c r="B47" s="25"/>
      <c r="C47" s="25"/>
      <c r="D47" s="25"/>
      <c r="E47" s="25"/>
      <c r="F47" s="25"/>
      <c r="G47" s="25"/>
      <c r="H47" s="25"/>
      <c r="I47" s="25"/>
      <c r="J47" s="25"/>
      <c r="K47" s="26"/>
      <c r="L47" s="26"/>
    </row>
    <row r="48" spans="1:12" x14ac:dyDescent="0.2">
      <c r="A48" s="27" t="s">
        <v>165</v>
      </c>
      <c r="B48" s="25"/>
      <c r="C48" s="25"/>
      <c r="D48" s="25"/>
      <c r="E48" s="25"/>
      <c r="F48" s="25"/>
      <c r="G48" s="25"/>
      <c r="H48" s="25"/>
      <c r="I48" s="25"/>
      <c r="J48" s="25"/>
      <c r="K48" s="26"/>
      <c r="L48" s="26"/>
    </row>
    <row r="49" spans="1:12" x14ac:dyDescent="0.2">
      <c r="A49" s="27" t="s">
        <v>166</v>
      </c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26"/>
    </row>
    <row r="50" spans="1:12" x14ac:dyDescent="0.2">
      <c r="A50" s="27" t="s">
        <v>167</v>
      </c>
      <c r="B50" s="25"/>
      <c r="C50" s="25"/>
      <c r="D50" s="25"/>
      <c r="E50" s="25"/>
      <c r="F50" s="25"/>
      <c r="G50" s="25"/>
      <c r="H50" s="25"/>
      <c r="I50" s="25"/>
      <c r="J50" s="25"/>
      <c r="K50" s="26"/>
      <c r="L50" s="26"/>
    </row>
    <row r="51" spans="1:12" x14ac:dyDescent="0.2">
      <c r="A51" s="24" t="s">
        <v>168</v>
      </c>
      <c r="B51" s="25"/>
      <c r="C51" s="25"/>
      <c r="D51" s="25"/>
      <c r="E51" s="25"/>
      <c r="F51" s="25"/>
      <c r="G51" s="25"/>
      <c r="H51" s="25"/>
      <c r="I51" s="25"/>
      <c r="J51" s="25"/>
      <c r="K51" s="26"/>
      <c r="L51" s="26"/>
    </row>
    <row r="52" spans="1:12" ht="15" x14ac:dyDescent="0.2">
      <c r="A52" s="80" t="s">
        <v>215</v>
      </c>
      <c r="B52" s="28"/>
      <c r="C52" s="28"/>
      <c r="D52" s="28"/>
      <c r="E52" s="28"/>
      <c r="F52" s="28"/>
      <c r="G52" s="28"/>
      <c r="H52" s="28"/>
      <c r="I52" s="28"/>
      <c r="J52" s="28"/>
      <c r="K52" s="29"/>
      <c r="L52" s="29"/>
    </row>
    <row r="53" spans="1:12" x14ac:dyDescent="0.2">
      <c r="A53" s="30"/>
      <c r="B53" s="44"/>
      <c r="C53" s="44"/>
      <c r="D53" s="44"/>
      <c r="E53" s="44"/>
      <c r="F53" s="44"/>
      <c r="G53" s="44"/>
      <c r="H53" s="44"/>
      <c r="I53" s="44"/>
      <c r="J53" s="44"/>
      <c r="K53" s="45"/>
      <c r="L53" s="45"/>
    </row>
    <row r="54" spans="1:12" x14ac:dyDescent="0.2">
      <c r="A54" s="46"/>
      <c r="B54" s="44"/>
      <c r="C54" s="44"/>
      <c r="D54" s="44"/>
      <c r="E54" s="44"/>
      <c r="F54" s="44"/>
      <c r="G54" s="44"/>
      <c r="H54" s="44"/>
      <c r="I54" s="44"/>
      <c r="J54" s="44"/>
      <c r="K54" s="45"/>
      <c r="L54" s="45"/>
    </row>
    <row r="55" spans="1:12" x14ac:dyDescent="0.2">
      <c r="A55" s="46"/>
      <c r="B55" s="44"/>
      <c r="C55" s="44"/>
      <c r="D55" s="44"/>
      <c r="E55" s="44"/>
      <c r="F55" s="44"/>
      <c r="G55" s="44"/>
      <c r="H55" s="44"/>
      <c r="I55" s="44"/>
      <c r="J55" s="44"/>
      <c r="K55" s="45"/>
      <c r="L55" s="45"/>
    </row>
    <row r="56" spans="1:12" x14ac:dyDescent="0.2">
      <c r="A56" s="46"/>
      <c r="B56" s="44"/>
      <c r="C56" s="44"/>
      <c r="D56" s="44"/>
      <c r="E56" s="44"/>
      <c r="F56" s="44"/>
      <c r="G56" s="44"/>
      <c r="H56" s="44"/>
      <c r="I56" s="44"/>
      <c r="J56" s="44"/>
      <c r="K56" s="45"/>
      <c r="L56" s="45"/>
    </row>
    <row r="57" spans="1:12" x14ac:dyDescent="0.2">
      <c r="A57" s="46"/>
      <c r="B57" s="44"/>
      <c r="C57" s="44"/>
      <c r="D57" s="44"/>
      <c r="E57" s="44"/>
      <c r="F57" s="44"/>
      <c r="G57" s="44"/>
      <c r="H57" s="44"/>
      <c r="I57" s="44"/>
      <c r="J57" s="44"/>
      <c r="K57" s="45"/>
      <c r="L57" s="45"/>
    </row>
    <row r="58" spans="1:12" x14ac:dyDescent="0.2">
      <c r="A58" s="46"/>
      <c r="B58" s="44"/>
      <c r="C58" s="44"/>
      <c r="D58" s="44"/>
      <c r="E58" s="44"/>
      <c r="F58" s="44"/>
      <c r="G58" s="44"/>
      <c r="H58" s="44"/>
      <c r="I58" s="44"/>
      <c r="J58" s="44"/>
      <c r="K58" s="45"/>
      <c r="L58" s="45"/>
    </row>
    <row r="59" spans="1:12" x14ac:dyDescent="0.2">
      <c r="A59" s="46"/>
      <c r="B59" s="44"/>
      <c r="C59" s="44"/>
      <c r="D59" s="44"/>
      <c r="E59" s="44"/>
      <c r="F59" s="44"/>
      <c r="G59" s="44"/>
      <c r="H59" s="44"/>
      <c r="I59" s="44"/>
      <c r="J59" s="44"/>
      <c r="K59" s="45"/>
      <c r="L59" s="45"/>
    </row>
    <row r="60" spans="1:12" x14ac:dyDescent="0.2">
      <c r="A60" s="46"/>
      <c r="B60" s="44"/>
      <c r="C60" s="44"/>
      <c r="D60" s="44"/>
      <c r="E60" s="44"/>
      <c r="F60" s="44"/>
      <c r="G60" s="44"/>
      <c r="H60" s="44"/>
      <c r="I60" s="44"/>
      <c r="J60" s="44"/>
      <c r="K60" s="45"/>
      <c r="L60" s="45"/>
    </row>
    <row r="61" spans="1:12" x14ac:dyDescent="0.2">
      <c r="A61" s="46"/>
      <c r="B61" s="44"/>
      <c r="C61" s="44"/>
      <c r="D61" s="44"/>
      <c r="E61" s="44"/>
      <c r="F61" s="44"/>
      <c r="G61" s="44"/>
      <c r="H61" s="44"/>
      <c r="I61" s="44"/>
      <c r="J61" s="44"/>
      <c r="K61" s="45"/>
      <c r="L61" s="45"/>
    </row>
    <row r="62" spans="1:12" x14ac:dyDescent="0.2">
      <c r="A62" s="46"/>
      <c r="B62" s="44"/>
      <c r="C62" s="44"/>
      <c r="D62" s="44"/>
      <c r="E62" s="44"/>
      <c r="F62" s="44"/>
      <c r="G62" s="44"/>
      <c r="H62" s="44"/>
      <c r="I62" s="44"/>
      <c r="J62" s="44"/>
      <c r="K62" s="45"/>
      <c r="L62" s="45"/>
    </row>
    <row r="63" spans="1:12" x14ac:dyDescent="0.2">
      <c r="A63" s="46"/>
      <c r="B63" s="44"/>
      <c r="C63" s="44"/>
      <c r="D63" s="44"/>
      <c r="E63" s="44"/>
      <c r="F63" s="44"/>
      <c r="G63" s="44"/>
      <c r="H63" s="44"/>
      <c r="I63" s="44"/>
      <c r="J63" s="44"/>
      <c r="K63" s="45"/>
      <c r="L63" s="45"/>
    </row>
    <row r="64" spans="1:12" x14ac:dyDescent="0.2">
      <c r="A64" s="46"/>
      <c r="B64" s="44"/>
      <c r="C64" s="44"/>
      <c r="D64" s="44"/>
      <c r="E64" s="44"/>
      <c r="F64" s="44"/>
      <c r="G64" s="44"/>
      <c r="H64" s="44"/>
      <c r="I64" s="44"/>
      <c r="J64" s="44"/>
      <c r="K64" s="45"/>
      <c r="L64" s="45"/>
    </row>
    <row r="65" spans="1:12" x14ac:dyDescent="0.2">
      <c r="A65" s="46"/>
      <c r="B65" s="44"/>
      <c r="C65" s="44"/>
      <c r="D65" s="44"/>
      <c r="E65" s="44"/>
      <c r="F65" s="44"/>
      <c r="G65" s="44"/>
      <c r="H65" s="44"/>
      <c r="I65" s="44"/>
      <c r="J65" s="44"/>
      <c r="K65" s="45"/>
      <c r="L65" s="45"/>
    </row>
    <row r="66" spans="1:12" x14ac:dyDescent="0.2">
      <c r="A66" s="46"/>
      <c r="B66" s="44"/>
      <c r="C66" s="44"/>
      <c r="D66" s="44"/>
      <c r="E66" s="44"/>
      <c r="F66" s="44"/>
      <c r="G66" s="44"/>
      <c r="H66" s="44"/>
      <c r="I66" s="44"/>
      <c r="J66" s="44"/>
      <c r="K66" s="45"/>
      <c r="L66" s="45"/>
    </row>
    <row r="67" spans="1:12" x14ac:dyDescent="0.2">
      <c r="A67" s="46"/>
      <c r="B67" s="44"/>
      <c r="C67" s="44"/>
      <c r="D67" s="44"/>
      <c r="E67" s="44"/>
      <c r="F67" s="44"/>
      <c r="G67" s="44"/>
      <c r="H67" s="44"/>
      <c r="I67" s="44"/>
      <c r="J67" s="44"/>
      <c r="K67" s="45"/>
      <c r="L67" s="45"/>
    </row>
    <row r="68" spans="1:12" x14ac:dyDescent="0.2">
      <c r="A68" s="46"/>
      <c r="B68" s="44"/>
      <c r="C68" s="44"/>
      <c r="D68" s="44"/>
      <c r="E68" s="44"/>
      <c r="F68" s="44"/>
      <c r="G68" s="44"/>
      <c r="H68" s="44"/>
      <c r="I68" s="44"/>
      <c r="J68" s="44"/>
      <c r="K68" s="45"/>
      <c r="L68" s="45"/>
    </row>
    <row r="69" spans="1:12" x14ac:dyDescent="0.2">
      <c r="A69" s="46"/>
      <c r="B69" s="44"/>
      <c r="C69" s="44"/>
      <c r="D69" s="44"/>
      <c r="E69" s="44"/>
      <c r="F69" s="44"/>
      <c r="G69" s="44"/>
      <c r="H69" s="44"/>
      <c r="I69" s="44"/>
      <c r="J69" s="44"/>
      <c r="K69" s="45"/>
      <c r="L69" s="45"/>
    </row>
    <row r="70" spans="1:12" x14ac:dyDescent="0.2">
      <c r="A70" s="46"/>
      <c r="B70" s="44"/>
      <c r="C70" s="44"/>
      <c r="D70" s="44"/>
      <c r="E70" s="44"/>
      <c r="F70" s="44"/>
      <c r="G70" s="44"/>
      <c r="H70" s="44"/>
      <c r="I70" s="44"/>
      <c r="J70" s="44"/>
      <c r="K70" s="45"/>
      <c r="L70" s="45"/>
    </row>
    <row r="71" spans="1:12" x14ac:dyDescent="0.2">
      <c r="A71" s="46"/>
      <c r="B71" s="44"/>
      <c r="C71" s="44"/>
      <c r="D71" s="44"/>
      <c r="E71" s="44"/>
      <c r="F71" s="44"/>
      <c r="G71" s="44"/>
      <c r="H71" s="44"/>
      <c r="I71" s="44"/>
      <c r="J71" s="44"/>
      <c r="K71" s="45"/>
      <c r="L71" s="45"/>
    </row>
    <row r="72" spans="1:12" x14ac:dyDescent="0.2">
      <c r="A72" s="46"/>
      <c r="B72" s="44"/>
      <c r="C72" s="44"/>
      <c r="D72" s="44"/>
      <c r="E72" s="44"/>
      <c r="F72" s="44"/>
      <c r="G72" s="44"/>
      <c r="H72" s="44"/>
      <c r="I72" s="44"/>
      <c r="J72" s="44"/>
      <c r="K72" s="45"/>
      <c r="L72" s="45"/>
    </row>
    <row r="73" spans="1:12" x14ac:dyDescent="0.2">
      <c r="A73" s="46"/>
      <c r="B73" s="44"/>
      <c r="C73" s="44"/>
      <c r="D73" s="44"/>
      <c r="E73" s="44"/>
      <c r="F73" s="44"/>
      <c r="G73" s="44"/>
      <c r="H73" s="44"/>
      <c r="I73" s="44"/>
      <c r="J73" s="44"/>
      <c r="K73" s="45"/>
      <c r="L73" s="45"/>
    </row>
    <row r="74" spans="1:12" x14ac:dyDescent="0.2">
      <c r="A74" s="46"/>
      <c r="B74" s="44"/>
      <c r="C74" s="44"/>
      <c r="D74" s="44"/>
      <c r="E74" s="44"/>
      <c r="F74" s="44"/>
      <c r="G74" s="44"/>
      <c r="H74" s="44"/>
      <c r="I74" s="44"/>
      <c r="J74" s="44"/>
      <c r="K74" s="45"/>
      <c r="L74" s="45"/>
    </row>
    <row r="75" spans="1:12" x14ac:dyDescent="0.2">
      <c r="A75" s="46"/>
      <c r="B75" s="44"/>
      <c r="C75" s="44"/>
      <c r="D75" s="44"/>
      <c r="E75" s="44"/>
      <c r="F75" s="44"/>
      <c r="G75" s="44"/>
      <c r="H75" s="44"/>
      <c r="I75" s="44"/>
      <c r="J75" s="44"/>
      <c r="K75" s="45"/>
      <c r="L75" s="45"/>
    </row>
    <row r="76" spans="1:12" x14ac:dyDescent="0.2">
      <c r="A76" s="46"/>
      <c r="B76" s="44"/>
      <c r="C76" s="44"/>
      <c r="D76" s="44"/>
      <c r="E76" s="44"/>
      <c r="F76" s="44"/>
      <c r="G76" s="44"/>
      <c r="H76" s="44"/>
      <c r="I76" s="44"/>
      <c r="J76" s="44"/>
      <c r="K76" s="45"/>
      <c r="L76" s="45"/>
    </row>
    <row r="77" spans="1:12" x14ac:dyDescent="0.2">
      <c r="A77" s="46"/>
      <c r="B77" s="44"/>
      <c r="C77" s="44"/>
      <c r="D77" s="44"/>
      <c r="E77" s="44"/>
      <c r="F77" s="44"/>
      <c r="G77" s="44"/>
      <c r="H77" s="44"/>
      <c r="I77" s="44"/>
      <c r="J77" s="44"/>
      <c r="K77" s="45"/>
      <c r="L77" s="45"/>
    </row>
    <row r="78" spans="1:12" x14ac:dyDescent="0.2">
      <c r="A78" s="46"/>
      <c r="B78" s="44"/>
      <c r="C78" s="44"/>
      <c r="D78" s="44"/>
      <c r="E78" s="44"/>
      <c r="F78" s="44"/>
      <c r="G78" s="44"/>
      <c r="H78" s="44"/>
      <c r="I78" s="44"/>
      <c r="J78" s="44"/>
      <c r="K78" s="45"/>
      <c r="L78" s="45"/>
    </row>
    <row r="79" spans="1:12" x14ac:dyDescent="0.2">
      <c r="A79" s="46"/>
      <c r="B79" s="44"/>
      <c r="C79" s="44"/>
      <c r="D79" s="44"/>
      <c r="E79" s="44"/>
      <c r="F79" s="44"/>
      <c r="G79" s="44"/>
      <c r="H79" s="44"/>
      <c r="I79" s="44"/>
      <c r="J79" s="44"/>
      <c r="K79" s="45"/>
      <c r="L79" s="45"/>
    </row>
    <row r="80" spans="1:12" x14ac:dyDescent="0.2">
      <c r="A80" s="46"/>
      <c r="B80" s="44"/>
      <c r="C80" s="44"/>
      <c r="D80" s="44"/>
      <c r="E80" s="44"/>
      <c r="F80" s="44"/>
      <c r="G80" s="44"/>
      <c r="H80" s="44"/>
      <c r="I80" s="44"/>
      <c r="J80" s="44"/>
      <c r="K80" s="45"/>
      <c r="L80" s="45"/>
    </row>
    <row r="81" spans="1:12" x14ac:dyDescent="0.2">
      <c r="A81" s="46"/>
      <c r="B81" s="44"/>
      <c r="C81" s="44"/>
      <c r="D81" s="44"/>
      <c r="E81" s="44"/>
      <c r="F81" s="44"/>
      <c r="G81" s="44"/>
      <c r="H81" s="44"/>
      <c r="I81" s="44"/>
      <c r="J81" s="44"/>
      <c r="K81" s="45"/>
      <c r="L81" s="45"/>
    </row>
    <row r="82" spans="1:12" x14ac:dyDescent="0.2">
      <c r="A82" s="46"/>
      <c r="B82" s="44"/>
      <c r="C82" s="44"/>
      <c r="D82" s="44"/>
      <c r="E82" s="44"/>
      <c r="F82" s="44"/>
      <c r="G82" s="44"/>
      <c r="H82" s="44"/>
      <c r="I82" s="44"/>
      <c r="J82" s="44"/>
      <c r="K82" s="45"/>
      <c r="L82" s="45"/>
    </row>
    <row r="83" spans="1:12" x14ac:dyDescent="0.2">
      <c r="A83" s="46"/>
      <c r="B83" s="44"/>
      <c r="C83" s="44"/>
      <c r="D83" s="44"/>
      <c r="E83" s="44"/>
      <c r="F83" s="44"/>
      <c r="G83" s="44"/>
      <c r="H83" s="44"/>
      <c r="I83" s="44"/>
      <c r="J83" s="44"/>
      <c r="K83" s="45"/>
      <c r="L83" s="45"/>
    </row>
    <row r="84" spans="1:12" x14ac:dyDescent="0.2">
      <c r="A84" s="46"/>
      <c r="B84" s="44"/>
      <c r="C84" s="44"/>
      <c r="D84" s="44"/>
      <c r="E84" s="44"/>
      <c r="F84" s="44"/>
      <c r="G84" s="44"/>
      <c r="H84" s="44"/>
      <c r="I84" s="44"/>
      <c r="J84" s="44"/>
      <c r="K84" s="45"/>
      <c r="L84" s="45"/>
    </row>
    <row r="85" spans="1:12" x14ac:dyDescent="0.2">
      <c r="A85" s="46"/>
      <c r="B85" s="44"/>
      <c r="C85" s="44"/>
      <c r="D85" s="44"/>
      <c r="E85" s="44"/>
      <c r="F85" s="44"/>
      <c r="G85" s="44"/>
      <c r="H85" s="44"/>
      <c r="I85" s="44"/>
      <c r="J85" s="44"/>
      <c r="K85" s="45"/>
      <c r="L85" s="45"/>
    </row>
    <row r="86" spans="1:12" x14ac:dyDescent="0.2">
      <c r="A86" s="46"/>
      <c r="B86" s="44"/>
      <c r="C86" s="44"/>
      <c r="D86" s="44"/>
      <c r="E86" s="44"/>
      <c r="F86" s="44"/>
      <c r="G86" s="44"/>
      <c r="H86" s="44"/>
      <c r="I86" s="44"/>
      <c r="J86" s="44"/>
      <c r="K86" s="45"/>
      <c r="L86" s="45"/>
    </row>
    <row r="87" spans="1:12" x14ac:dyDescent="0.2">
      <c r="A87" s="46"/>
      <c r="B87" s="44"/>
      <c r="C87" s="44"/>
      <c r="D87" s="44"/>
      <c r="E87" s="44"/>
      <c r="F87" s="44"/>
      <c r="G87" s="44"/>
      <c r="H87" s="44"/>
      <c r="I87" s="44"/>
      <c r="J87" s="44"/>
      <c r="K87" s="45"/>
      <c r="L87" s="45"/>
    </row>
    <row r="88" spans="1:12" x14ac:dyDescent="0.2">
      <c r="A88" s="46"/>
      <c r="B88" s="44"/>
      <c r="C88" s="44"/>
      <c r="D88" s="44"/>
      <c r="E88" s="44"/>
      <c r="F88" s="44"/>
      <c r="G88" s="44"/>
      <c r="H88" s="44"/>
      <c r="I88" s="44"/>
      <c r="J88" s="44"/>
      <c r="K88" s="45"/>
      <c r="L88" s="45"/>
    </row>
    <row r="89" spans="1:12" x14ac:dyDescent="0.2">
      <c r="A89" s="46"/>
      <c r="B89" s="44"/>
      <c r="C89" s="44"/>
      <c r="D89" s="44"/>
      <c r="E89" s="44"/>
      <c r="F89" s="44"/>
      <c r="G89" s="44"/>
      <c r="H89" s="44"/>
      <c r="I89" s="44"/>
      <c r="J89" s="44"/>
      <c r="K89" s="45"/>
      <c r="L89" s="45"/>
    </row>
    <row r="90" spans="1:12" x14ac:dyDescent="0.2">
      <c r="A90" s="46"/>
      <c r="B90" s="44"/>
      <c r="C90" s="44"/>
      <c r="D90" s="44"/>
      <c r="E90" s="44"/>
      <c r="F90" s="44"/>
      <c r="G90" s="44"/>
      <c r="H90" s="44"/>
      <c r="I90" s="44"/>
      <c r="J90" s="44"/>
      <c r="K90" s="45"/>
      <c r="L90" s="45"/>
    </row>
    <row r="91" spans="1:12" x14ac:dyDescent="0.2">
      <c r="A91" s="46"/>
      <c r="B91" s="44"/>
      <c r="C91" s="44"/>
      <c r="D91" s="44"/>
      <c r="E91" s="44"/>
      <c r="F91" s="44"/>
      <c r="G91" s="44"/>
      <c r="H91" s="44"/>
      <c r="I91" s="44"/>
      <c r="J91" s="44"/>
      <c r="K91" s="45"/>
      <c r="L91" s="45"/>
    </row>
    <row r="92" spans="1:12" x14ac:dyDescent="0.2">
      <c r="A92" s="46"/>
      <c r="B92" s="44"/>
      <c r="C92" s="44"/>
      <c r="D92" s="44"/>
      <c r="E92" s="44"/>
      <c r="F92" s="44"/>
      <c r="G92" s="44"/>
      <c r="H92" s="44"/>
      <c r="I92" s="44"/>
      <c r="J92" s="44"/>
      <c r="K92" s="45"/>
      <c r="L92" s="45"/>
    </row>
    <row r="93" spans="1:12" x14ac:dyDescent="0.2">
      <c r="A93" s="46"/>
      <c r="B93" s="44"/>
      <c r="C93" s="44"/>
      <c r="D93" s="44"/>
      <c r="E93" s="44"/>
      <c r="F93" s="44"/>
      <c r="G93" s="44"/>
      <c r="H93" s="44"/>
      <c r="I93" s="44"/>
      <c r="J93" s="44"/>
      <c r="K93" s="45"/>
      <c r="L93" s="45"/>
    </row>
    <row r="94" spans="1:12" x14ac:dyDescent="0.2">
      <c r="A94" s="46"/>
      <c r="B94" s="44"/>
      <c r="C94" s="44"/>
      <c r="D94" s="44"/>
      <c r="E94" s="44"/>
      <c r="F94" s="44"/>
      <c r="G94" s="44"/>
      <c r="H94" s="44"/>
      <c r="I94" s="44"/>
      <c r="J94" s="44"/>
      <c r="K94" s="45"/>
      <c r="L94" s="45"/>
    </row>
    <row r="95" spans="1:12" x14ac:dyDescent="0.2">
      <c r="A95" s="46"/>
      <c r="B95" s="44"/>
      <c r="C95" s="44"/>
      <c r="D95" s="44"/>
      <c r="E95" s="44"/>
      <c r="F95" s="44"/>
      <c r="G95" s="44"/>
      <c r="H95" s="44"/>
      <c r="I95" s="44"/>
      <c r="J95" s="44"/>
      <c r="K95" s="45"/>
      <c r="L95" s="45"/>
    </row>
    <row r="96" spans="1:12" x14ac:dyDescent="0.2">
      <c r="A96" s="46"/>
      <c r="B96" s="44"/>
      <c r="C96" s="44"/>
      <c r="D96" s="44"/>
      <c r="E96" s="44"/>
      <c r="F96" s="44"/>
      <c r="G96" s="44"/>
      <c r="H96" s="44"/>
      <c r="I96" s="44"/>
      <c r="J96" s="44"/>
      <c r="K96" s="45"/>
      <c r="L96" s="45"/>
    </row>
    <row r="97" spans="1:12" x14ac:dyDescent="0.2">
      <c r="A97" s="46"/>
      <c r="B97" s="44"/>
      <c r="C97" s="44"/>
      <c r="D97" s="44"/>
      <c r="E97" s="44"/>
      <c r="F97" s="44"/>
      <c r="G97" s="44"/>
      <c r="H97" s="44"/>
      <c r="I97" s="44"/>
      <c r="J97" s="44"/>
      <c r="K97" s="45"/>
      <c r="L97" s="45"/>
    </row>
    <row r="98" spans="1:12" x14ac:dyDescent="0.2">
      <c r="A98" s="46"/>
      <c r="B98" s="44"/>
      <c r="C98" s="44"/>
      <c r="D98" s="44"/>
      <c r="E98" s="44"/>
      <c r="F98" s="44"/>
      <c r="G98" s="44"/>
      <c r="H98" s="44"/>
      <c r="I98" s="44"/>
      <c r="J98" s="44"/>
      <c r="K98" s="45"/>
      <c r="L98" s="45"/>
    </row>
    <row r="99" spans="1:12" x14ac:dyDescent="0.2">
      <c r="A99" s="46"/>
      <c r="B99" s="44"/>
      <c r="C99" s="44"/>
      <c r="D99" s="44"/>
      <c r="E99" s="44"/>
      <c r="F99" s="44"/>
      <c r="G99" s="44"/>
      <c r="H99" s="44"/>
      <c r="I99" s="44"/>
      <c r="J99" s="44"/>
      <c r="K99" s="45"/>
      <c r="L99" s="45"/>
    </row>
    <row r="100" spans="1:12" x14ac:dyDescent="0.2">
      <c r="A100" s="46"/>
      <c r="B100" s="44"/>
      <c r="C100" s="44"/>
      <c r="D100" s="44"/>
      <c r="E100" s="44"/>
      <c r="F100" s="44"/>
      <c r="G100" s="44"/>
      <c r="H100" s="44"/>
      <c r="I100" s="44"/>
      <c r="J100" s="44"/>
      <c r="K100" s="45"/>
      <c r="L100" s="45"/>
    </row>
    <row r="101" spans="1:12" x14ac:dyDescent="0.2">
      <c r="A101" s="46"/>
      <c r="B101" s="44"/>
      <c r="C101" s="44"/>
      <c r="D101" s="44"/>
      <c r="E101" s="44"/>
      <c r="F101" s="44"/>
      <c r="G101" s="44"/>
      <c r="H101" s="44"/>
      <c r="I101" s="44"/>
      <c r="J101" s="44"/>
      <c r="K101" s="45"/>
      <c r="L101" s="45"/>
    </row>
    <row r="102" spans="1:12" x14ac:dyDescent="0.2">
      <c r="A102" s="46"/>
      <c r="B102" s="44"/>
      <c r="C102" s="44"/>
      <c r="D102" s="44"/>
      <c r="E102" s="44"/>
      <c r="F102" s="44"/>
      <c r="G102" s="44"/>
      <c r="H102" s="44"/>
      <c r="I102" s="44"/>
      <c r="J102" s="44"/>
      <c r="K102" s="45"/>
      <c r="L102" s="45"/>
    </row>
    <row r="103" spans="1:12" x14ac:dyDescent="0.2">
      <c r="A103" s="46"/>
      <c r="B103" s="44"/>
      <c r="C103" s="44"/>
      <c r="D103" s="44"/>
      <c r="E103" s="44"/>
      <c r="F103" s="44"/>
      <c r="G103" s="44"/>
      <c r="H103" s="44"/>
      <c r="I103" s="44"/>
      <c r="J103" s="44"/>
      <c r="K103" s="45"/>
      <c r="L103" s="45"/>
    </row>
    <row r="104" spans="1:12" x14ac:dyDescent="0.2">
      <c r="A104" s="46"/>
      <c r="B104" s="44"/>
      <c r="C104" s="44"/>
      <c r="D104" s="44"/>
      <c r="E104" s="44"/>
      <c r="F104" s="44"/>
      <c r="G104" s="44"/>
      <c r="H104" s="44"/>
      <c r="I104" s="44"/>
      <c r="J104" s="44"/>
      <c r="K104" s="45"/>
      <c r="L104" s="45"/>
    </row>
    <row r="105" spans="1:12" x14ac:dyDescent="0.2">
      <c r="A105" s="46"/>
      <c r="B105" s="44"/>
      <c r="C105" s="44"/>
      <c r="D105" s="44"/>
      <c r="E105" s="44"/>
      <c r="F105" s="44"/>
      <c r="G105" s="44"/>
      <c r="H105" s="44"/>
      <c r="I105" s="44"/>
      <c r="J105" s="44"/>
      <c r="K105" s="45"/>
      <c r="L105" s="45"/>
    </row>
    <row r="106" spans="1:12" x14ac:dyDescent="0.2">
      <c r="A106" s="46"/>
      <c r="B106" s="44"/>
      <c r="C106" s="44"/>
      <c r="D106" s="44"/>
      <c r="E106" s="44"/>
      <c r="F106" s="44"/>
      <c r="G106" s="44"/>
      <c r="H106" s="44"/>
      <c r="I106" s="44"/>
      <c r="J106" s="44"/>
      <c r="K106" s="45"/>
      <c r="L106" s="45"/>
    </row>
    <row r="107" spans="1:12" x14ac:dyDescent="0.2">
      <c r="A107" s="46"/>
      <c r="B107" s="44"/>
      <c r="C107" s="44"/>
      <c r="D107" s="44"/>
      <c r="E107" s="44"/>
      <c r="F107" s="44"/>
      <c r="G107" s="44"/>
      <c r="H107" s="44"/>
      <c r="I107" s="44"/>
      <c r="J107" s="44"/>
      <c r="K107" s="45"/>
      <c r="L107" s="45"/>
    </row>
    <row r="108" spans="1:12" x14ac:dyDescent="0.2">
      <c r="A108" s="46"/>
      <c r="B108" s="44"/>
      <c r="C108" s="44"/>
      <c r="D108" s="44"/>
      <c r="E108" s="44"/>
      <c r="F108" s="44"/>
      <c r="G108" s="44"/>
      <c r="H108" s="44"/>
      <c r="I108" s="44"/>
      <c r="J108" s="44"/>
      <c r="K108" s="45"/>
      <c r="L108" s="45"/>
    </row>
    <row r="109" spans="1:12" x14ac:dyDescent="0.2">
      <c r="A109" s="46"/>
      <c r="B109" s="44"/>
      <c r="C109" s="44"/>
      <c r="D109" s="44"/>
      <c r="E109" s="44"/>
      <c r="F109" s="44"/>
      <c r="G109" s="44"/>
      <c r="H109" s="44"/>
      <c r="I109" s="44"/>
      <c r="J109" s="44"/>
      <c r="K109" s="45"/>
      <c r="L109" s="45"/>
    </row>
    <row r="110" spans="1:12" x14ac:dyDescent="0.2">
      <c r="A110" s="46"/>
      <c r="B110" s="44"/>
      <c r="C110" s="44"/>
      <c r="D110" s="44"/>
      <c r="E110" s="44"/>
      <c r="F110" s="44"/>
      <c r="G110" s="44"/>
      <c r="H110" s="44"/>
      <c r="I110" s="44"/>
      <c r="J110" s="44"/>
      <c r="K110" s="45"/>
      <c r="L110" s="45"/>
    </row>
    <row r="111" spans="1:12" x14ac:dyDescent="0.2">
      <c r="A111" s="46"/>
      <c r="B111" s="44"/>
      <c r="C111" s="44"/>
      <c r="D111" s="44"/>
      <c r="E111" s="44"/>
      <c r="F111" s="44"/>
      <c r="G111" s="44"/>
      <c r="H111" s="44"/>
      <c r="I111" s="44"/>
      <c r="J111" s="44"/>
      <c r="K111" s="45"/>
      <c r="L111" s="45"/>
    </row>
    <row r="112" spans="1:12" x14ac:dyDescent="0.2">
      <c r="A112" s="46"/>
      <c r="B112" s="44"/>
      <c r="C112" s="44"/>
      <c r="D112" s="44"/>
      <c r="E112" s="44"/>
      <c r="F112" s="44"/>
      <c r="G112" s="44"/>
      <c r="H112" s="44"/>
      <c r="I112" s="44"/>
      <c r="J112" s="44"/>
      <c r="K112" s="45"/>
      <c r="L112" s="45"/>
    </row>
    <row r="113" spans="1:12" x14ac:dyDescent="0.2">
      <c r="A113" s="46"/>
      <c r="B113" s="44"/>
      <c r="C113" s="44"/>
      <c r="D113" s="44"/>
      <c r="E113" s="44"/>
      <c r="F113" s="44"/>
      <c r="G113" s="44"/>
      <c r="H113" s="44"/>
      <c r="I113" s="44"/>
      <c r="J113" s="44"/>
      <c r="K113" s="45"/>
      <c r="L113" s="45"/>
    </row>
    <row r="114" spans="1:12" x14ac:dyDescent="0.2">
      <c r="A114" s="46"/>
      <c r="B114" s="44"/>
      <c r="C114" s="44"/>
      <c r="D114" s="44"/>
      <c r="E114" s="44"/>
      <c r="F114" s="44"/>
      <c r="G114" s="44"/>
      <c r="H114" s="44"/>
      <c r="I114" s="44"/>
      <c r="J114" s="44"/>
      <c r="K114" s="45"/>
      <c r="L114" s="45"/>
    </row>
    <row r="115" spans="1:12" x14ac:dyDescent="0.2">
      <c r="A115" s="46"/>
      <c r="B115" s="44"/>
      <c r="C115" s="44"/>
      <c r="D115" s="44"/>
      <c r="E115" s="44"/>
      <c r="F115" s="44"/>
      <c r="G115" s="44"/>
      <c r="H115" s="44"/>
      <c r="I115" s="44"/>
      <c r="J115" s="44"/>
      <c r="K115" s="45"/>
      <c r="L115" s="45"/>
    </row>
  </sheetData>
  <mergeCells count="1">
    <mergeCell ref="A41:H4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ABFEE-0B06-44CA-96B7-B2A06EC28F40}">
  <sheetPr>
    <tabColor theme="9" tint="0.39997558519241921"/>
  </sheetPr>
  <dimension ref="A1:I54"/>
  <sheetViews>
    <sheetView zoomScale="90" zoomScaleNormal="90" workbookViewId="0">
      <selection activeCell="M28" sqref="M28"/>
    </sheetView>
  </sheetViews>
  <sheetFormatPr baseColWidth="10" defaultColWidth="11.42578125" defaultRowHeight="12" x14ac:dyDescent="0.2"/>
  <cols>
    <col min="1" max="1" width="42" style="35" customWidth="1"/>
    <col min="2" max="2" width="32.5703125" style="35" customWidth="1"/>
    <col min="3" max="4" width="11.42578125" style="35"/>
    <col min="5" max="5" width="11.42578125" style="35" customWidth="1"/>
    <col min="6" max="6" width="11.42578125" style="35"/>
    <col min="7" max="7" width="14.85546875" style="35" customWidth="1"/>
    <col min="8" max="8" width="11.42578125" style="35" customWidth="1"/>
    <col min="9" max="9" width="15.140625" style="35" customWidth="1"/>
    <col min="10" max="16384" width="11.42578125" style="35"/>
  </cols>
  <sheetData>
    <row r="1" spans="1:9" x14ac:dyDescent="0.2">
      <c r="A1" s="76" t="s">
        <v>570</v>
      </c>
      <c r="B1" s="6"/>
      <c r="C1" s="77"/>
      <c r="D1" s="77"/>
      <c r="E1" s="77"/>
      <c r="F1" s="77"/>
      <c r="G1" s="77"/>
      <c r="H1" s="77"/>
      <c r="I1" s="77"/>
    </row>
    <row r="2" spans="1:9" x14ac:dyDescent="0.2">
      <c r="A2" s="73"/>
      <c r="B2" s="74"/>
      <c r="C2" s="75"/>
      <c r="D2" s="75"/>
      <c r="E2" s="75"/>
      <c r="F2" s="75"/>
      <c r="G2" s="75"/>
      <c r="H2" s="75"/>
      <c r="I2" s="75"/>
    </row>
    <row r="3" spans="1:9" x14ac:dyDescent="0.2">
      <c r="A3" s="50" t="s">
        <v>59</v>
      </c>
      <c r="B3" s="51"/>
      <c r="C3" s="52"/>
      <c r="D3" s="52"/>
      <c r="E3" s="52"/>
      <c r="F3" s="52"/>
      <c r="G3" s="52"/>
      <c r="H3" s="52"/>
      <c r="I3" s="52"/>
    </row>
    <row r="4" spans="1:9" x14ac:dyDescent="0.2">
      <c r="A4" s="73"/>
      <c r="B4" s="74"/>
      <c r="C4" s="75"/>
      <c r="D4" s="75"/>
      <c r="E4" s="75"/>
      <c r="F4" s="75"/>
      <c r="G4" s="75"/>
      <c r="H4" s="75"/>
      <c r="I4" s="75"/>
    </row>
    <row r="5" spans="1:9" ht="60" x14ac:dyDescent="0.2">
      <c r="A5" s="53" t="s">
        <v>171</v>
      </c>
      <c r="B5" s="54" t="s">
        <v>172</v>
      </c>
      <c r="C5" s="54" t="s">
        <v>154</v>
      </c>
      <c r="D5" s="54" t="s">
        <v>156</v>
      </c>
      <c r="E5" s="55" t="s">
        <v>95</v>
      </c>
      <c r="F5" s="55" t="s">
        <v>97</v>
      </c>
      <c r="G5" s="55" t="s">
        <v>173</v>
      </c>
      <c r="H5" s="55" t="s">
        <v>102</v>
      </c>
      <c r="I5" s="55" t="s">
        <v>174</v>
      </c>
    </row>
    <row r="6" spans="1:9" ht="23.25" customHeight="1" x14ac:dyDescent="0.2">
      <c r="A6" s="56" t="s">
        <v>118</v>
      </c>
      <c r="B6" s="57" t="s">
        <v>175</v>
      </c>
      <c r="C6" s="58">
        <v>21</v>
      </c>
      <c r="D6" s="58">
        <v>12</v>
      </c>
      <c r="E6" s="59">
        <v>9</v>
      </c>
      <c r="F6" s="59">
        <v>1</v>
      </c>
      <c r="G6" s="59"/>
      <c r="H6" s="59">
        <v>2</v>
      </c>
      <c r="I6" s="59"/>
    </row>
    <row r="7" spans="1:9" ht="27" customHeight="1" x14ac:dyDescent="0.2">
      <c r="A7" s="60" t="s">
        <v>118</v>
      </c>
      <c r="B7" s="61" t="s">
        <v>94</v>
      </c>
      <c r="C7" s="62">
        <v>14</v>
      </c>
      <c r="D7" s="62">
        <v>9</v>
      </c>
      <c r="E7" s="63">
        <v>8</v>
      </c>
      <c r="F7" s="63"/>
      <c r="G7" s="63"/>
      <c r="H7" s="63">
        <v>1</v>
      </c>
      <c r="I7" s="63"/>
    </row>
    <row r="8" spans="1:9" ht="21" customHeight="1" x14ac:dyDescent="0.2">
      <c r="A8" s="60" t="s">
        <v>119</v>
      </c>
      <c r="B8" s="61" t="s">
        <v>176</v>
      </c>
      <c r="C8" s="62">
        <v>13</v>
      </c>
      <c r="D8" s="62">
        <v>10</v>
      </c>
      <c r="E8" s="63">
        <v>7</v>
      </c>
      <c r="F8" s="63"/>
      <c r="G8" s="63"/>
      <c r="H8" s="63">
        <v>3</v>
      </c>
      <c r="I8" s="63"/>
    </row>
    <row r="9" spans="1:9" ht="23.25" customHeight="1" x14ac:dyDescent="0.2">
      <c r="A9" s="60" t="s">
        <v>120</v>
      </c>
      <c r="B9" s="61" t="s">
        <v>175</v>
      </c>
      <c r="C9" s="62">
        <v>19</v>
      </c>
      <c r="D9" s="62">
        <v>12</v>
      </c>
      <c r="E9" s="63">
        <v>8</v>
      </c>
      <c r="F9" s="63">
        <v>1</v>
      </c>
      <c r="G9" s="63"/>
      <c r="H9" s="63">
        <v>3</v>
      </c>
      <c r="I9" s="63"/>
    </row>
    <row r="10" spans="1:9" ht="24" customHeight="1" x14ac:dyDescent="0.2">
      <c r="A10" s="60" t="s">
        <v>121</v>
      </c>
      <c r="B10" s="61" t="s">
        <v>176</v>
      </c>
      <c r="C10" s="62">
        <v>19</v>
      </c>
      <c r="D10" s="62">
        <v>7</v>
      </c>
      <c r="E10" s="63">
        <v>5</v>
      </c>
      <c r="F10" s="63"/>
      <c r="G10" s="63"/>
      <c r="H10" s="63">
        <v>2</v>
      </c>
      <c r="I10" s="63"/>
    </row>
    <row r="11" spans="1:9" ht="26.25" customHeight="1" x14ac:dyDescent="0.2">
      <c r="A11" s="60" t="s">
        <v>122</v>
      </c>
      <c r="B11" s="61" t="s">
        <v>176</v>
      </c>
      <c r="C11" s="62">
        <v>14</v>
      </c>
      <c r="D11" s="62">
        <v>12</v>
      </c>
      <c r="E11" s="63">
        <v>9</v>
      </c>
      <c r="F11" s="63"/>
      <c r="G11" s="63"/>
      <c r="H11" s="63">
        <v>3</v>
      </c>
      <c r="I11" s="63"/>
    </row>
    <row r="12" spans="1:9" ht="29.25" customHeight="1" x14ac:dyDescent="0.2">
      <c r="A12" s="60" t="s">
        <v>123</v>
      </c>
      <c r="B12" s="61" t="s">
        <v>94</v>
      </c>
      <c r="C12" s="62">
        <v>16</v>
      </c>
      <c r="D12" s="62">
        <v>12</v>
      </c>
      <c r="E12" s="63">
        <v>11</v>
      </c>
      <c r="F12" s="63"/>
      <c r="G12" s="63"/>
      <c r="H12" s="63">
        <v>1</v>
      </c>
      <c r="I12" s="63"/>
    </row>
    <row r="13" spans="1:9" ht="29.25" customHeight="1" x14ac:dyDescent="0.2">
      <c r="A13" s="60" t="s">
        <v>124</v>
      </c>
      <c r="B13" s="61" t="s">
        <v>176</v>
      </c>
      <c r="C13" s="62">
        <v>15</v>
      </c>
      <c r="D13" s="62">
        <v>9</v>
      </c>
      <c r="E13" s="63">
        <v>6</v>
      </c>
      <c r="F13" s="63">
        <v>1</v>
      </c>
      <c r="G13" s="63"/>
      <c r="H13" s="63">
        <v>1</v>
      </c>
      <c r="I13" s="63">
        <v>1</v>
      </c>
    </row>
    <row r="14" spans="1:9" ht="30" customHeight="1" x14ac:dyDescent="0.2">
      <c r="A14" s="60" t="s">
        <v>177</v>
      </c>
      <c r="B14" s="61" t="s">
        <v>175</v>
      </c>
      <c r="C14" s="62">
        <v>31</v>
      </c>
      <c r="D14" s="62">
        <v>24</v>
      </c>
      <c r="E14" s="63">
        <v>18</v>
      </c>
      <c r="F14" s="63">
        <v>1</v>
      </c>
      <c r="G14" s="63">
        <v>1</v>
      </c>
      <c r="H14" s="63">
        <v>3</v>
      </c>
      <c r="I14" s="63">
        <v>1</v>
      </c>
    </row>
    <row r="15" spans="1:9" ht="29.25" customHeight="1" x14ac:dyDescent="0.2">
      <c r="A15" s="60" t="s">
        <v>126</v>
      </c>
      <c r="B15" s="61" t="s">
        <v>176</v>
      </c>
      <c r="C15" s="62">
        <v>15</v>
      </c>
      <c r="D15" s="62">
        <v>14</v>
      </c>
      <c r="E15" s="63">
        <v>13</v>
      </c>
      <c r="F15" s="63"/>
      <c r="G15" s="63"/>
      <c r="H15" s="63">
        <v>1</v>
      </c>
      <c r="I15" s="63"/>
    </row>
    <row r="16" spans="1:9" ht="24" customHeight="1" x14ac:dyDescent="0.2">
      <c r="A16" s="60" t="s">
        <v>178</v>
      </c>
      <c r="B16" s="61" t="s">
        <v>175</v>
      </c>
      <c r="C16" s="62">
        <v>14</v>
      </c>
      <c r="D16" s="62">
        <v>8</v>
      </c>
      <c r="E16" s="63">
        <v>7</v>
      </c>
      <c r="F16" s="63">
        <v>1</v>
      </c>
      <c r="G16" s="63"/>
      <c r="H16" s="63"/>
      <c r="I16" s="63"/>
    </row>
    <row r="17" spans="1:9" ht="25.5" customHeight="1" x14ac:dyDescent="0.2">
      <c r="A17" s="60" t="s">
        <v>128</v>
      </c>
      <c r="B17" s="61" t="s">
        <v>179</v>
      </c>
      <c r="C17" s="62">
        <v>16</v>
      </c>
      <c r="D17" s="62">
        <v>12</v>
      </c>
      <c r="E17" s="63">
        <v>8</v>
      </c>
      <c r="F17" s="63">
        <v>1</v>
      </c>
      <c r="G17" s="63"/>
      <c r="H17" s="63">
        <v>3</v>
      </c>
      <c r="I17" s="63"/>
    </row>
    <row r="18" spans="1:9" x14ac:dyDescent="0.2">
      <c r="A18" s="68"/>
      <c r="B18" s="48"/>
      <c r="C18" s="49"/>
      <c r="D18" s="49"/>
      <c r="E18" s="49"/>
      <c r="F18" s="49"/>
      <c r="G18" s="49"/>
      <c r="H18" s="49"/>
      <c r="I18" s="49"/>
    </row>
    <row r="19" spans="1:9" x14ac:dyDescent="0.2">
      <c r="A19" s="50" t="s">
        <v>78</v>
      </c>
      <c r="B19" s="51"/>
      <c r="C19" s="52"/>
      <c r="D19" s="52"/>
      <c r="E19" s="52"/>
      <c r="F19" s="52"/>
      <c r="G19" s="52"/>
      <c r="H19" s="52"/>
      <c r="I19" s="52"/>
    </row>
    <row r="20" spans="1:9" x14ac:dyDescent="0.2">
      <c r="A20" s="47"/>
      <c r="B20" s="48"/>
      <c r="C20" s="49"/>
      <c r="D20" s="49"/>
      <c r="E20" s="49"/>
      <c r="F20" s="49"/>
      <c r="G20" s="49"/>
      <c r="H20" s="49"/>
      <c r="I20" s="49"/>
    </row>
    <row r="21" spans="1:9" ht="60" x14ac:dyDescent="0.2">
      <c r="A21" s="53" t="s">
        <v>171</v>
      </c>
      <c r="B21" s="54" t="s">
        <v>172</v>
      </c>
      <c r="C21" s="54" t="s">
        <v>154</v>
      </c>
      <c r="D21" s="54" t="s">
        <v>156</v>
      </c>
      <c r="E21" s="55" t="s">
        <v>95</v>
      </c>
      <c r="F21" s="55" t="s">
        <v>97</v>
      </c>
      <c r="G21" s="55" t="s">
        <v>173</v>
      </c>
      <c r="H21" s="55" t="s">
        <v>102</v>
      </c>
      <c r="I21" s="55" t="s">
        <v>174</v>
      </c>
    </row>
    <row r="22" spans="1:9" ht="24" x14ac:dyDescent="0.2">
      <c r="A22" s="56" t="s">
        <v>180</v>
      </c>
      <c r="B22" s="57" t="s">
        <v>104</v>
      </c>
      <c r="C22" s="58">
        <v>21</v>
      </c>
      <c r="D22" s="58">
        <v>16</v>
      </c>
      <c r="E22" s="59">
        <v>13</v>
      </c>
      <c r="F22" s="59">
        <v>1</v>
      </c>
      <c r="G22" s="59"/>
      <c r="H22" s="59">
        <v>2</v>
      </c>
      <c r="I22" s="59"/>
    </row>
    <row r="23" spans="1:9" ht="26.25" customHeight="1" x14ac:dyDescent="0.2">
      <c r="A23" s="60" t="s">
        <v>131</v>
      </c>
      <c r="B23" s="61" t="s">
        <v>175</v>
      </c>
      <c r="C23" s="62">
        <v>40</v>
      </c>
      <c r="D23" s="62">
        <v>33</v>
      </c>
      <c r="E23" s="63">
        <v>26</v>
      </c>
      <c r="F23" s="63">
        <v>2</v>
      </c>
      <c r="G23" s="63"/>
      <c r="H23" s="63">
        <v>3</v>
      </c>
      <c r="I23" s="63">
        <v>2</v>
      </c>
    </row>
    <row r="24" spans="1:9" ht="27" customHeight="1" x14ac:dyDescent="0.2">
      <c r="A24" s="64" t="s">
        <v>181</v>
      </c>
      <c r="B24" s="65" t="s">
        <v>104</v>
      </c>
      <c r="C24" s="66">
        <v>16</v>
      </c>
      <c r="D24" s="66">
        <v>13</v>
      </c>
      <c r="E24" s="67">
        <v>4</v>
      </c>
      <c r="F24" s="67">
        <v>5</v>
      </c>
      <c r="G24" s="67">
        <v>1</v>
      </c>
      <c r="H24" s="67">
        <v>2</v>
      </c>
      <c r="I24" s="67">
        <v>1</v>
      </c>
    </row>
    <row r="25" spans="1:9" x14ac:dyDescent="0.2">
      <c r="A25" s="68"/>
      <c r="B25" s="48"/>
      <c r="C25" s="49"/>
      <c r="D25" s="49"/>
      <c r="E25" s="49"/>
      <c r="F25" s="49"/>
      <c r="G25" s="49"/>
      <c r="H25" s="49"/>
      <c r="I25" s="49"/>
    </row>
    <row r="26" spans="1:9" x14ac:dyDescent="0.2">
      <c r="A26" s="69" t="s">
        <v>76</v>
      </c>
      <c r="B26" s="51"/>
      <c r="C26" s="52"/>
      <c r="D26" s="52"/>
      <c r="E26" s="52"/>
      <c r="F26" s="52"/>
      <c r="G26" s="52"/>
      <c r="H26" s="52"/>
      <c r="I26" s="52"/>
    </row>
    <row r="27" spans="1:9" x14ac:dyDescent="0.2">
      <c r="A27" s="47"/>
      <c r="B27" s="48"/>
      <c r="C27" s="49"/>
      <c r="D27" s="49"/>
      <c r="E27" s="49"/>
      <c r="F27" s="49"/>
      <c r="G27" s="49"/>
      <c r="H27" s="49"/>
      <c r="I27" s="49"/>
    </row>
    <row r="28" spans="1:9" ht="60" x14ac:dyDescent="0.2">
      <c r="A28" s="53" t="s">
        <v>171</v>
      </c>
      <c r="B28" s="54" t="s">
        <v>172</v>
      </c>
      <c r="C28" s="54" t="s">
        <v>154</v>
      </c>
      <c r="D28" s="54" t="s">
        <v>156</v>
      </c>
      <c r="E28" s="55" t="s">
        <v>95</v>
      </c>
      <c r="F28" s="55" t="s">
        <v>97</v>
      </c>
      <c r="G28" s="55" t="s">
        <v>173</v>
      </c>
      <c r="H28" s="55" t="s">
        <v>102</v>
      </c>
      <c r="I28" s="55" t="s">
        <v>174</v>
      </c>
    </row>
    <row r="29" spans="1:9" ht="30" customHeight="1" x14ac:dyDescent="0.2">
      <c r="A29" s="70" t="s">
        <v>182</v>
      </c>
      <c r="B29" s="65" t="s">
        <v>109</v>
      </c>
      <c r="C29" s="71">
        <v>17</v>
      </c>
      <c r="D29" s="71">
        <v>16</v>
      </c>
      <c r="E29" s="72">
        <v>12</v>
      </c>
      <c r="F29" s="72"/>
      <c r="G29" s="72">
        <v>1</v>
      </c>
      <c r="H29" s="72">
        <v>1</v>
      </c>
      <c r="I29" s="72">
        <v>2</v>
      </c>
    </row>
    <row r="30" spans="1:9" x14ac:dyDescent="0.2">
      <c r="A30" s="47"/>
      <c r="B30" s="48"/>
      <c r="C30" s="49"/>
      <c r="D30" s="49"/>
      <c r="E30" s="49"/>
      <c r="F30" s="49"/>
      <c r="G30" s="49"/>
      <c r="H30" s="49"/>
      <c r="I30" s="49"/>
    </row>
    <row r="31" spans="1:9" x14ac:dyDescent="0.2">
      <c r="A31" s="50" t="s">
        <v>83</v>
      </c>
      <c r="B31" s="51"/>
      <c r="C31" s="52"/>
      <c r="D31" s="52"/>
      <c r="E31" s="52"/>
      <c r="F31" s="52"/>
      <c r="G31" s="52"/>
      <c r="H31" s="52"/>
      <c r="I31" s="52"/>
    </row>
    <row r="32" spans="1:9" x14ac:dyDescent="0.2">
      <c r="A32" s="47"/>
      <c r="B32" s="48"/>
      <c r="C32" s="49"/>
      <c r="D32" s="49"/>
      <c r="E32" s="49"/>
      <c r="F32" s="49"/>
      <c r="G32" s="49"/>
      <c r="H32" s="49"/>
      <c r="I32" s="49"/>
    </row>
    <row r="33" spans="1:9" ht="60" x14ac:dyDescent="0.2">
      <c r="A33" s="53" t="s">
        <v>171</v>
      </c>
      <c r="B33" s="54" t="s">
        <v>172</v>
      </c>
      <c r="C33" s="54" t="s">
        <v>154</v>
      </c>
      <c r="D33" s="54" t="s">
        <v>156</v>
      </c>
      <c r="E33" s="55" t="s">
        <v>95</v>
      </c>
      <c r="F33" s="55" t="s">
        <v>97</v>
      </c>
      <c r="G33" s="55" t="s">
        <v>173</v>
      </c>
      <c r="H33" s="55" t="s">
        <v>102</v>
      </c>
      <c r="I33" s="55" t="s">
        <v>174</v>
      </c>
    </row>
    <row r="34" spans="1:9" ht="32.25" customHeight="1" x14ac:dyDescent="0.2">
      <c r="A34" s="56" t="s">
        <v>133</v>
      </c>
      <c r="B34" s="57" t="s">
        <v>99</v>
      </c>
      <c r="C34" s="58">
        <v>12</v>
      </c>
      <c r="D34" s="58">
        <v>10</v>
      </c>
      <c r="E34" s="59">
        <v>8</v>
      </c>
      <c r="F34" s="59"/>
      <c r="G34" s="59"/>
      <c r="H34" s="59">
        <v>1</v>
      </c>
      <c r="I34" s="59">
        <v>1</v>
      </c>
    </row>
    <row r="35" spans="1:9" ht="22.9" customHeight="1" x14ac:dyDescent="0.2">
      <c r="A35" s="60" t="s">
        <v>134</v>
      </c>
      <c r="B35" s="61" t="s">
        <v>176</v>
      </c>
      <c r="C35" s="62">
        <v>18</v>
      </c>
      <c r="D35" s="62">
        <v>16</v>
      </c>
      <c r="E35" s="63">
        <v>14</v>
      </c>
      <c r="F35" s="63">
        <v>1</v>
      </c>
      <c r="G35" s="63"/>
      <c r="H35" s="63">
        <v>1</v>
      </c>
      <c r="I35" s="63"/>
    </row>
    <row r="36" spans="1:9" ht="33" customHeight="1" x14ac:dyDescent="0.2">
      <c r="A36" s="60" t="s">
        <v>135</v>
      </c>
      <c r="B36" s="61" t="s">
        <v>103</v>
      </c>
      <c r="C36" s="62">
        <v>14</v>
      </c>
      <c r="D36" s="62">
        <v>13</v>
      </c>
      <c r="E36" s="63">
        <v>10</v>
      </c>
      <c r="F36" s="63">
        <v>1</v>
      </c>
      <c r="G36" s="63"/>
      <c r="H36" s="63">
        <v>2</v>
      </c>
      <c r="I36" s="63"/>
    </row>
    <row r="37" spans="1:9" ht="30.75" customHeight="1" x14ac:dyDescent="0.2">
      <c r="A37" s="60" t="s">
        <v>136</v>
      </c>
      <c r="B37" s="61" t="s">
        <v>176</v>
      </c>
      <c r="C37" s="62">
        <v>18</v>
      </c>
      <c r="D37" s="62">
        <v>13</v>
      </c>
      <c r="E37" s="63">
        <v>10</v>
      </c>
      <c r="F37" s="63">
        <v>1</v>
      </c>
      <c r="G37" s="63"/>
      <c r="H37" s="63">
        <v>2</v>
      </c>
      <c r="I37" s="63"/>
    </row>
    <row r="38" spans="1:9" ht="33" customHeight="1" x14ac:dyDescent="0.2">
      <c r="A38" s="60" t="s">
        <v>137</v>
      </c>
      <c r="B38" s="61" t="s">
        <v>176</v>
      </c>
      <c r="C38" s="62">
        <v>16</v>
      </c>
      <c r="D38" s="62">
        <v>14</v>
      </c>
      <c r="E38" s="63">
        <v>11</v>
      </c>
      <c r="F38" s="63"/>
      <c r="G38" s="63">
        <v>1</v>
      </c>
      <c r="H38" s="63">
        <v>2</v>
      </c>
      <c r="I38" s="63"/>
    </row>
    <row r="39" spans="1:9" ht="29.25" customHeight="1" x14ac:dyDescent="0.2">
      <c r="A39" s="60" t="s">
        <v>138</v>
      </c>
      <c r="B39" s="61" t="s">
        <v>99</v>
      </c>
      <c r="C39" s="62">
        <v>18</v>
      </c>
      <c r="D39" s="62">
        <v>16</v>
      </c>
      <c r="E39" s="63">
        <v>8</v>
      </c>
      <c r="F39" s="63">
        <v>1</v>
      </c>
      <c r="G39" s="63">
        <v>1</v>
      </c>
      <c r="H39" s="63">
        <v>4</v>
      </c>
      <c r="I39" s="63">
        <v>2</v>
      </c>
    </row>
    <row r="40" spans="1:9" ht="29.25" customHeight="1" x14ac:dyDescent="0.2">
      <c r="A40" s="60" t="s">
        <v>138</v>
      </c>
      <c r="B40" s="61" t="s">
        <v>571</v>
      </c>
      <c r="C40" s="62">
        <v>9</v>
      </c>
      <c r="D40" s="62">
        <v>8</v>
      </c>
      <c r="E40" s="63">
        <v>8</v>
      </c>
      <c r="F40" s="63"/>
      <c r="G40" s="63"/>
      <c r="H40" s="63"/>
      <c r="I40" s="63"/>
    </row>
    <row r="41" spans="1:9" ht="31.5" customHeight="1" x14ac:dyDescent="0.2">
      <c r="A41" s="60" t="s">
        <v>139</v>
      </c>
      <c r="B41" s="61" t="s">
        <v>99</v>
      </c>
      <c r="C41" s="62">
        <v>28</v>
      </c>
      <c r="D41" s="62">
        <v>22</v>
      </c>
      <c r="E41" s="63">
        <v>17</v>
      </c>
      <c r="F41" s="63"/>
      <c r="G41" s="63"/>
      <c r="H41" s="63">
        <v>5</v>
      </c>
      <c r="I41" s="63"/>
    </row>
    <row r="42" spans="1:9" ht="31.5" customHeight="1" x14ac:dyDescent="0.2">
      <c r="A42" s="60" t="s">
        <v>140</v>
      </c>
      <c r="B42" s="61" t="s">
        <v>175</v>
      </c>
      <c r="C42" s="62">
        <v>15</v>
      </c>
      <c r="D42" s="62">
        <v>13</v>
      </c>
      <c r="E42" s="63">
        <v>13</v>
      </c>
      <c r="F42" s="63"/>
      <c r="G42" s="63"/>
      <c r="H42" s="63"/>
      <c r="I42" s="63"/>
    </row>
    <row r="43" spans="1:9" ht="33.75" customHeight="1" x14ac:dyDescent="0.2">
      <c r="A43" s="60" t="s">
        <v>141</v>
      </c>
      <c r="B43" s="61" t="s">
        <v>176</v>
      </c>
      <c r="C43" s="62">
        <v>17</v>
      </c>
      <c r="D43" s="62">
        <v>15</v>
      </c>
      <c r="E43" s="63">
        <v>15</v>
      </c>
      <c r="F43" s="63"/>
      <c r="G43" s="63"/>
      <c r="H43" s="63"/>
      <c r="I43" s="63"/>
    </row>
    <row r="44" spans="1:9" ht="31.5" customHeight="1" x14ac:dyDescent="0.2">
      <c r="A44" s="60" t="s">
        <v>142</v>
      </c>
      <c r="B44" s="61" t="s">
        <v>176</v>
      </c>
      <c r="C44" s="62">
        <v>15</v>
      </c>
      <c r="D44" s="62">
        <v>12</v>
      </c>
      <c r="E44" s="63">
        <v>11</v>
      </c>
      <c r="F44" s="63">
        <v>1</v>
      </c>
      <c r="G44" s="63"/>
      <c r="H44" s="63"/>
      <c r="I44" s="63"/>
    </row>
    <row r="45" spans="1:9" ht="28.5" customHeight="1" x14ac:dyDescent="0.2">
      <c r="A45" s="60" t="s">
        <v>143</v>
      </c>
      <c r="B45" s="61" t="s">
        <v>99</v>
      </c>
      <c r="C45" s="62">
        <v>15</v>
      </c>
      <c r="D45" s="62">
        <v>12</v>
      </c>
      <c r="E45" s="63">
        <v>10</v>
      </c>
      <c r="F45" s="63">
        <v>2</v>
      </c>
      <c r="G45" s="63"/>
      <c r="H45" s="63"/>
      <c r="I45" s="63"/>
    </row>
    <row r="46" spans="1:9" ht="27.75" customHeight="1" x14ac:dyDescent="0.2">
      <c r="A46" s="60" t="s">
        <v>144</v>
      </c>
      <c r="B46" s="61" t="s">
        <v>175</v>
      </c>
      <c r="C46" s="62">
        <v>21</v>
      </c>
      <c r="D46" s="62">
        <v>16</v>
      </c>
      <c r="E46" s="63">
        <v>11</v>
      </c>
      <c r="F46" s="63">
        <v>1</v>
      </c>
      <c r="G46" s="63"/>
      <c r="H46" s="63">
        <v>4</v>
      </c>
      <c r="I46" s="63"/>
    </row>
    <row r="47" spans="1:9" ht="28.5" customHeight="1" x14ac:dyDescent="0.2">
      <c r="A47" s="60" t="s">
        <v>145</v>
      </c>
      <c r="B47" s="61" t="s">
        <v>175</v>
      </c>
      <c r="C47" s="62">
        <v>25</v>
      </c>
      <c r="D47" s="62">
        <v>20</v>
      </c>
      <c r="E47" s="63">
        <v>16</v>
      </c>
      <c r="F47" s="63">
        <v>2</v>
      </c>
      <c r="G47" s="63"/>
      <c r="H47" s="63">
        <v>2</v>
      </c>
      <c r="I47" s="63"/>
    </row>
    <row r="48" spans="1:9" ht="32.25" customHeight="1" x14ac:dyDescent="0.2">
      <c r="A48" s="60" t="s">
        <v>146</v>
      </c>
      <c r="B48" s="61" t="s">
        <v>175</v>
      </c>
      <c r="C48" s="62">
        <v>14</v>
      </c>
      <c r="D48" s="62">
        <v>7</v>
      </c>
      <c r="E48" s="63">
        <v>7</v>
      </c>
      <c r="F48" s="63"/>
      <c r="G48" s="63"/>
      <c r="H48" s="63"/>
      <c r="I48" s="63"/>
    </row>
    <row r="49" spans="1:9" ht="26.25" customHeight="1" x14ac:dyDescent="0.2">
      <c r="A49" s="60" t="s">
        <v>147</v>
      </c>
      <c r="B49" s="61" t="s">
        <v>175</v>
      </c>
      <c r="C49" s="62">
        <v>16</v>
      </c>
      <c r="D49" s="62">
        <v>10</v>
      </c>
      <c r="E49" s="63">
        <v>10</v>
      </c>
      <c r="F49" s="63"/>
      <c r="G49" s="63"/>
      <c r="H49" s="63"/>
      <c r="I49" s="63"/>
    </row>
    <row r="50" spans="1:9" ht="29.25" customHeight="1" x14ac:dyDescent="0.2">
      <c r="A50" s="60" t="s">
        <v>148</v>
      </c>
      <c r="B50" s="61" t="s">
        <v>175</v>
      </c>
      <c r="C50" s="62">
        <v>31</v>
      </c>
      <c r="D50" s="62">
        <v>21</v>
      </c>
      <c r="E50" s="63">
        <v>17</v>
      </c>
      <c r="F50" s="63"/>
      <c r="G50" s="63"/>
      <c r="H50" s="63">
        <v>3</v>
      </c>
      <c r="I50" s="63">
        <v>1</v>
      </c>
    </row>
    <row r="51" spans="1:9" ht="26.25" customHeight="1" x14ac:dyDescent="0.2">
      <c r="A51" s="60" t="s">
        <v>149</v>
      </c>
      <c r="B51" s="61" t="s">
        <v>175</v>
      </c>
      <c r="C51" s="62">
        <v>13</v>
      </c>
      <c r="D51" s="62">
        <v>8</v>
      </c>
      <c r="E51" s="63">
        <v>5</v>
      </c>
      <c r="F51" s="63"/>
      <c r="G51" s="63">
        <v>1</v>
      </c>
      <c r="H51" s="63">
        <v>1</v>
      </c>
      <c r="I51" s="63">
        <v>1</v>
      </c>
    </row>
    <row r="52" spans="1:9" ht="24" customHeight="1" x14ac:dyDescent="0.2">
      <c r="A52" s="60" t="s">
        <v>150</v>
      </c>
      <c r="B52" s="61" t="s">
        <v>175</v>
      </c>
      <c r="C52" s="62">
        <v>19</v>
      </c>
      <c r="D52" s="62">
        <v>14</v>
      </c>
      <c r="E52" s="63">
        <v>12</v>
      </c>
      <c r="F52" s="63"/>
      <c r="G52" s="63"/>
      <c r="H52" s="63">
        <v>2</v>
      </c>
      <c r="I52" s="63"/>
    </row>
    <row r="53" spans="1:9" ht="26.25" customHeight="1" x14ac:dyDescent="0.2">
      <c r="A53" s="60" t="s">
        <v>151</v>
      </c>
      <c r="B53" s="61" t="s">
        <v>103</v>
      </c>
      <c r="C53" s="62">
        <v>18</v>
      </c>
      <c r="D53" s="62">
        <v>11</v>
      </c>
      <c r="E53" s="63">
        <v>10</v>
      </c>
      <c r="F53" s="63">
        <v>1</v>
      </c>
      <c r="G53" s="63"/>
      <c r="H53" s="63"/>
      <c r="I53" s="63"/>
    </row>
    <row r="54" spans="1:9" ht="23.25" customHeight="1" x14ac:dyDescent="0.2">
      <c r="A54" s="60" t="s">
        <v>183</v>
      </c>
      <c r="B54" s="61" t="s">
        <v>176</v>
      </c>
      <c r="C54" s="62">
        <v>21</v>
      </c>
      <c r="D54" s="62">
        <v>14</v>
      </c>
      <c r="E54" s="63">
        <v>13</v>
      </c>
      <c r="F54" s="63"/>
      <c r="G54" s="63"/>
      <c r="H54" s="63">
        <v>1</v>
      </c>
      <c r="I54" s="6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7B6C-3B3B-42C1-869A-6E48EB1681E3}">
  <sheetPr>
    <tabColor theme="9" tint="0.59999389629810485"/>
  </sheetPr>
  <dimension ref="A1:G483"/>
  <sheetViews>
    <sheetView showGridLines="0" zoomScaleNormal="100" workbookViewId="0">
      <selection activeCell="D4" sqref="D4"/>
    </sheetView>
  </sheetViews>
  <sheetFormatPr baseColWidth="10" defaultColWidth="11.42578125" defaultRowHeight="12" x14ac:dyDescent="0.2"/>
  <cols>
    <col min="1" max="1" width="33.140625" style="35" customWidth="1"/>
    <col min="2" max="2" width="54.42578125" style="35" customWidth="1"/>
    <col min="3" max="3" width="34.42578125" style="35" customWidth="1"/>
    <col min="4" max="4" width="23.140625" style="35" customWidth="1"/>
    <col min="5" max="5" width="29.42578125" style="35" customWidth="1"/>
    <col min="6" max="6" width="28.42578125" style="35" customWidth="1"/>
    <col min="7" max="7" width="18.85546875" style="35" bestFit="1" customWidth="1"/>
    <col min="8" max="16384" width="11.42578125" style="35"/>
  </cols>
  <sheetData>
    <row r="1" spans="1:7" x14ac:dyDescent="0.2">
      <c r="A1" s="6" t="s">
        <v>572</v>
      </c>
      <c r="B1" s="6"/>
      <c r="C1" s="6"/>
      <c r="D1" s="6"/>
      <c r="E1" s="6"/>
      <c r="F1" s="6"/>
      <c r="G1" s="6"/>
    </row>
    <row r="2" spans="1:7" x14ac:dyDescent="0.2">
      <c r="A2" s="7"/>
      <c r="B2" s="7"/>
      <c r="C2" s="7"/>
      <c r="D2" s="7"/>
      <c r="E2" s="7"/>
      <c r="F2" s="7"/>
      <c r="G2" s="7"/>
    </row>
    <row r="3" spans="1:7" x14ac:dyDescent="0.2">
      <c r="A3" s="31" t="str">
        <f>VLOOKUP(A4,'Base 2'!A:G,2,FALSE)</f>
        <v>Droit, économie, gestion</v>
      </c>
      <c r="B3" s="32"/>
      <c r="C3" s="7"/>
      <c r="D3" s="7"/>
      <c r="E3" s="7"/>
      <c r="F3" s="7"/>
      <c r="G3" s="7"/>
    </row>
    <row r="4" spans="1:7" x14ac:dyDescent="0.2">
      <c r="A4" s="33" t="str">
        <f>B11</f>
        <v>Assurance, banque, finance : chargé de clientèle</v>
      </c>
      <c r="B4" s="32"/>
      <c r="C4" s="7"/>
      <c r="D4" s="7"/>
      <c r="E4" s="7"/>
      <c r="F4" s="7"/>
      <c r="G4" s="7"/>
    </row>
    <row r="5" spans="1:7" x14ac:dyDescent="0.2">
      <c r="A5" s="8"/>
      <c r="B5" s="7"/>
      <c r="C5" s="7"/>
      <c r="D5" s="7"/>
      <c r="E5" s="7"/>
      <c r="F5" s="7"/>
      <c r="G5" s="7"/>
    </row>
    <row r="6" spans="1:7" x14ac:dyDescent="0.2">
      <c r="A6" s="9" t="s">
        <v>154</v>
      </c>
      <c r="B6" s="10">
        <f>VLOOKUP(A4,'Base 2'!A:G,3,FALSE)</f>
        <v>21</v>
      </c>
      <c r="C6" s="84" t="s">
        <v>155</v>
      </c>
      <c r="D6" s="84"/>
      <c r="E6" s="11">
        <f>B7/B6</f>
        <v>0.76190476190476186</v>
      </c>
      <c r="F6" s="7"/>
      <c r="G6" s="7"/>
    </row>
    <row r="7" spans="1:7" x14ac:dyDescent="0.2">
      <c r="A7" s="9" t="s">
        <v>156</v>
      </c>
      <c r="B7" s="10">
        <f>VLOOKUP(A4,'Base 2'!A:G,4,FALSE)</f>
        <v>16</v>
      </c>
      <c r="C7" s="84" t="s">
        <v>185</v>
      </c>
      <c r="D7" s="84"/>
      <c r="E7" s="11">
        <f>VLOOKUP(A4,'Base 2'!A:G,7,FALSE)</f>
        <v>0.91666666666666663</v>
      </c>
      <c r="F7" s="7"/>
      <c r="G7" s="7"/>
    </row>
    <row r="8" spans="1:7" x14ac:dyDescent="0.2">
      <c r="A8" s="9" t="s">
        <v>95</v>
      </c>
      <c r="B8" s="10">
        <f>VLOOKUP(A4,'Base 2'!A:G,5,FALSE)</f>
        <v>11</v>
      </c>
      <c r="C8" s="7"/>
      <c r="D8" s="7"/>
      <c r="E8" s="7"/>
      <c r="F8" s="7"/>
      <c r="G8" s="7"/>
    </row>
    <row r="9" spans="1:7" x14ac:dyDescent="0.2">
      <c r="A9" s="9" t="s">
        <v>97</v>
      </c>
      <c r="B9" s="10">
        <f>VLOOKUP(A4,'Base 2'!A:G,6,FALSE)</f>
        <v>1</v>
      </c>
      <c r="C9" s="7"/>
      <c r="D9" s="7"/>
      <c r="E9" s="7"/>
      <c r="F9" s="7"/>
      <c r="G9" s="7"/>
    </row>
    <row r="10" spans="1:7" x14ac:dyDescent="0.2">
      <c r="A10" s="9"/>
      <c r="B10" s="10"/>
      <c r="C10" s="7"/>
      <c r="D10" s="7"/>
      <c r="E10" s="7"/>
      <c r="F10" s="7"/>
      <c r="G10" s="7"/>
    </row>
    <row r="11" spans="1:7" x14ac:dyDescent="0.2">
      <c r="A11" s="85" t="s">
        <v>153</v>
      </c>
      <c r="B11" s="90" t="s">
        <v>118</v>
      </c>
    </row>
    <row r="13" spans="1:7" x14ac:dyDescent="0.2">
      <c r="A13" s="88" t="s">
        <v>170</v>
      </c>
      <c r="B13" s="88" t="s">
        <v>3</v>
      </c>
      <c r="C13" s="88" t="s">
        <v>4</v>
      </c>
      <c r="D13" s="88" t="s">
        <v>5</v>
      </c>
      <c r="E13" s="88" t="s">
        <v>6</v>
      </c>
      <c r="F13" s="88" t="s">
        <v>7</v>
      </c>
      <c r="G13" s="88" t="s">
        <v>8</v>
      </c>
    </row>
    <row r="14" spans="1:7" s="37" customFormat="1" ht="24" x14ac:dyDescent="0.25">
      <c r="A14" s="91" t="s">
        <v>96</v>
      </c>
      <c r="B14" s="86" t="s">
        <v>40</v>
      </c>
      <c r="C14" s="86" t="s">
        <v>21</v>
      </c>
      <c r="D14" s="87" t="s">
        <v>192</v>
      </c>
      <c r="E14" s="86" t="s">
        <v>18</v>
      </c>
      <c r="F14" s="86" t="s">
        <v>51</v>
      </c>
      <c r="G14" s="86" t="s">
        <v>60</v>
      </c>
    </row>
    <row r="15" spans="1:7" s="37" customFormat="1" ht="24" x14ac:dyDescent="0.25">
      <c r="A15" s="89" t="s">
        <v>251</v>
      </c>
      <c r="B15" s="86" t="s">
        <v>40</v>
      </c>
      <c r="C15" s="86" t="s">
        <v>65</v>
      </c>
      <c r="D15" s="87" t="s">
        <v>195</v>
      </c>
      <c r="E15" s="86" t="s">
        <v>18</v>
      </c>
      <c r="F15" s="86" t="s">
        <v>51</v>
      </c>
      <c r="G15" s="86" t="s">
        <v>13</v>
      </c>
    </row>
    <row r="16" spans="1:7" s="37" customFormat="1" ht="24" x14ac:dyDescent="0.25">
      <c r="A16" s="89" t="s">
        <v>260</v>
      </c>
      <c r="B16" s="86" t="s">
        <v>64</v>
      </c>
      <c r="C16" s="86" t="s">
        <v>65</v>
      </c>
      <c r="D16" s="87" t="s">
        <v>189</v>
      </c>
      <c r="E16" s="86" t="s">
        <v>18</v>
      </c>
      <c r="F16" s="86" t="s">
        <v>41</v>
      </c>
      <c r="G16" s="86" t="s">
        <v>30</v>
      </c>
    </row>
    <row r="17" spans="1:7" s="37" customFormat="1" ht="24" x14ac:dyDescent="0.25">
      <c r="A17" s="89" t="s">
        <v>275</v>
      </c>
      <c r="B17" s="86" t="s">
        <v>40</v>
      </c>
      <c r="C17" s="86" t="s">
        <v>21</v>
      </c>
      <c r="D17" s="87" t="s">
        <v>187</v>
      </c>
      <c r="E17" s="86" t="s">
        <v>18</v>
      </c>
      <c r="F17" s="86" t="s">
        <v>51</v>
      </c>
      <c r="G17" s="86" t="s">
        <v>13</v>
      </c>
    </row>
    <row r="18" spans="1:7" s="37" customFormat="1" ht="36" x14ac:dyDescent="0.25">
      <c r="A18" s="89" t="s">
        <v>313</v>
      </c>
      <c r="B18" s="86" t="s">
        <v>23</v>
      </c>
      <c r="C18" s="86" t="s">
        <v>24</v>
      </c>
      <c r="D18" s="87" t="s">
        <v>189</v>
      </c>
      <c r="E18" s="86" t="s">
        <v>25</v>
      </c>
      <c r="F18" s="86" t="s">
        <v>51</v>
      </c>
      <c r="G18" s="86" t="s">
        <v>60</v>
      </c>
    </row>
    <row r="19" spans="1:7" s="37" customFormat="1" ht="24" x14ac:dyDescent="0.25">
      <c r="A19" s="89" t="s">
        <v>327</v>
      </c>
      <c r="B19" s="86" t="s">
        <v>40</v>
      </c>
      <c r="C19" s="86" t="s">
        <v>21</v>
      </c>
      <c r="D19" s="87" t="s">
        <v>192</v>
      </c>
      <c r="E19" s="86" t="s">
        <v>18</v>
      </c>
      <c r="F19" s="86" t="s">
        <v>51</v>
      </c>
      <c r="G19" s="86" t="s">
        <v>60</v>
      </c>
    </row>
    <row r="20" spans="1:7" s="37" customFormat="1" ht="24" x14ac:dyDescent="0.25">
      <c r="A20" s="89" t="s">
        <v>334</v>
      </c>
      <c r="B20" s="86" t="s">
        <v>40</v>
      </c>
      <c r="C20" s="86" t="s">
        <v>21</v>
      </c>
      <c r="D20" s="87" t="s">
        <v>554</v>
      </c>
      <c r="E20" s="86" t="s">
        <v>18</v>
      </c>
      <c r="F20" s="86" t="s">
        <v>51</v>
      </c>
      <c r="G20" s="86" t="s">
        <v>60</v>
      </c>
    </row>
    <row r="21" spans="1:7" s="37" customFormat="1" x14ac:dyDescent="0.25">
      <c r="A21" s="89"/>
      <c r="B21" s="86"/>
      <c r="C21" s="86"/>
      <c r="D21" s="87"/>
      <c r="E21" s="86" t="s">
        <v>554</v>
      </c>
      <c r="F21" s="86" t="s">
        <v>554</v>
      </c>
      <c r="G21" s="86" t="s">
        <v>554</v>
      </c>
    </row>
    <row r="22" spans="1:7" s="37" customFormat="1" ht="24" x14ac:dyDescent="0.25">
      <c r="A22" s="89" t="s">
        <v>342</v>
      </c>
      <c r="B22" s="86" t="s">
        <v>40</v>
      </c>
      <c r="C22" s="86" t="s">
        <v>21</v>
      </c>
      <c r="D22" s="87" t="s">
        <v>187</v>
      </c>
      <c r="E22" s="86" t="s">
        <v>18</v>
      </c>
      <c r="F22" s="86" t="s">
        <v>51</v>
      </c>
      <c r="G22" s="86" t="s">
        <v>60</v>
      </c>
    </row>
    <row r="23" spans="1:7" s="37" customFormat="1" ht="24" x14ac:dyDescent="0.25">
      <c r="A23" s="89" t="s">
        <v>415</v>
      </c>
      <c r="B23" s="86" t="s">
        <v>40</v>
      </c>
      <c r="C23" s="86" t="s">
        <v>550</v>
      </c>
      <c r="D23" s="87" t="s">
        <v>197</v>
      </c>
      <c r="E23" s="86" t="s">
        <v>18</v>
      </c>
      <c r="F23" s="86" t="s">
        <v>39</v>
      </c>
      <c r="G23" s="86" t="s">
        <v>38</v>
      </c>
    </row>
    <row r="24" spans="1:7" s="37" customFormat="1" ht="24" x14ac:dyDescent="0.25">
      <c r="A24" s="89" t="s">
        <v>425</v>
      </c>
      <c r="B24" s="86" t="s">
        <v>40</v>
      </c>
      <c r="C24" s="86" t="s">
        <v>21</v>
      </c>
      <c r="D24" s="87" t="s">
        <v>554</v>
      </c>
      <c r="E24" s="86" t="s">
        <v>18</v>
      </c>
      <c r="F24" s="86" t="s">
        <v>51</v>
      </c>
      <c r="G24" s="86" t="s">
        <v>13</v>
      </c>
    </row>
    <row r="25" spans="1:7" s="37" customFormat="1" ht="24" x14ac:dyDescent="0.25">
      <c r="A25" s="89" t="s">
        <v>426</v>
      </c>
      <c r="B25" s="86" t="s">
        <v>40</v>
      </c>
      <c r="C25" s="86" t="s">
        <v>98</v>
      </c>
      <c r="D25" s="87" t="s">
        <v>191</v>
      </c>
      <c r="E25" s="86" t="s">
        <v>18</v>
      </c>
      <c r="F25" s="86" t="s">
        <v>51</v>
      </c>
      <c r="G25" s="86" t="s">
        <v>13</v>
      </c>
    </row>
    <row r="26" spans="1:7" s="37" customFormat="1" ht="24" x14ac:dyDescent="0.25">
      <c r="A26" s="89" t="s">
        <v>430</v>
      </c>
      <c r="B26" s="86" t="s">
        <v>40</v>
      </c>
      <c r="C26" s="86" t="s">
        <v>21</v>
      </c>
      <c r="D26" s="87" t="s">
        <v>195</v>
      </c>
      <c r="E26" s="86" t="s">
        <v>18</v>
      </c>
      <c r="F26" s="86" t="s">
        <v>51</v>
      </c>
      <c r="G26" s="86" t="s">
        <v>13</v>
      </c>
    </row>
    <row r="27" spans="1:7" s="37" customFormat="1" ht="24" x14ac:dyDescent="0.25">
      <c r="A27" s="89" t="s">
        <v>446</v>
      </c>
      <c r="B27" s="86" t="s">
        <v>40</v>
      </c>
      <c r="C27" s="86" t="s">
        <v>21</v>
      </c>
      <c r="D27" s="87" t="s">
        <v>554</v>
      </c>
      <c r="E27" s="86" t="s">
        <v>554</v>
      </c>
      <c r="F27" s="86" t="s">
        <v>554</v>
      </c>
      <c r="G27" s="86" t="s">
        <v>554</v>
      </c>
    </row>
    <row r="28" spans="1:7" s="37" customFormat="1" ht="24" x14ac:dyDescent="0.25">
      <c r="A28" s="89" t="s">
        <v>476</v>
      </c>
      <c r="B28" s="86" t="s">
        <v>40</v>
      </c>
      <c r="C28" s="86" t="s">
        <v>98</v>
      </c>
      <c r="D28" s="87" t="s">
        <v>191</v>
      </c>
      <c r="E28" s="86" t="s">
        <v>18</v>
      </c>
      <c r="F28" s="86" t="s">
        <v>51</v>
      </c>
      <c r="G28" s="86" t="s">
        <v>13</v>
      </c>
    </row>
    <row r="29" spans="1:7" s="37" customFormat="1" ht="24" x14ac:dyDescent="0.25">
      <c r="A29" s="89" t="s">
        <v>496</v>
      </c>
      <c r="B29" s="86" t="s">
        <v>40</v>
      </c>
      <c r="C29" s="86" t="s">
        <v>21</v>
      </c>
      <c r="D29" s="87" t="s">
        <v>554</v>
      </c>
      <c r="E29" s="86" t="s">
        <v>554</v>
      </c>
      <c r="F29" s="86" t="s">
        <v>554</v>
      </c>
      <c r="G29" s="86" t="s">
        <v>554</v>
      </c>
    </row>
    <row r="30" spans="1:7" s="37" customFormat="1" ht="36" x14ac:dyDescent="0.25">
      <c r="A30" s="89" t="s">
        <v>507</v>
      </c>
      <c r="B30" s="86" t="s">
        <v>40</v>
      </c>
      <c r="C30" s="86" t="s">
        <v>21</v>
      </c>
      <c r="D30" s="87" t="s">
        <v>554</v>
      </c>
      <c r="E30" s="86" t="s">
        <v>18</v>
      </c>
      <c r="F30" s="86" t="s">
        <v>51</v>
      </c>
      <c r="G30" s="86" t="s">
        <v>13</v>
      </c>
    </row>
    <row r="31" spans="1:7" s="37" customFormat="1" ht="15" x14ac:dyDescent="0.25">
      <c r="A31"/>
      <c r="B31"/>
      <c r="C31"/>
      <c r="D31"/>
      <c r="E31"/>
      <c r="F31"/>
      <c r="G31"/>
    </row>
    <row r="32" spans="1:7" s="37" customFormat="1" ht="15" x14ac:dyDescent="0.25">
      <c r="A32"/>
      <c r="B32"/>
      <c r="C32"/>
      <c r="D32"/>
      <c r="E32"/>
      <c r="F32"/>
      <c r="G32"/>
    </row>
    <row r="33" spans="1:7" s="37" customFormat="1" ht="15" x14ac:dyDescent="0.25">
      <c r="A33"/>
      <c r="B33"/>
      <c r="C33"/>
      <c r="D33"/>
      <c r="E33"/>
      <c r="F33"/>
      <c r="G33"/>
    </row>
    <row r="34" spans="1:7" s="37" customFormat="1" ht="15" x14ac:dyDescent="0.25">
      <c r="A34"/>
      <c r="B34"/>
      <c r="C34"/>
      <c r="D34"/>
      <c r="E34"/>
      <c r="F34"/>
      <c r="G34"/>
    </row>
    <row r="35" spans="1:7" s="37" customFormat="1" ht="15" x14ac:dyDescent="0.25">
      <c r="A35"/>
      <c r="B35"/>
      <c r="C35"/>
      <c r="D35"/>
      <c r="E35"/>
      <c r="F35"/>
      <c r="G35"/>
    </row>
    <row r="36" spans="1:7" s="37" customFormat="1" ht="15" x14ac:dyDescent="0.25">
      <c r="A36"/>
      <c r="B36"/>
      <c r="C36"/>
      <c r="D36"/>
      <c r="E36"/>
      <c r="F36"/>
      <c r="G36"/>
    </row>
    <row r="37" spans="1:7" s="37" customFormat="1" ht="15" x14ac:dyDescent="0.25">
      <c r="A37"/>
      <c r="B37"/>
      <c r="C37"/>
      <c r="D37"/>
      <c r="E37"/>
      <c r="F37"/>
      <c r="G37"/>
    </row>
    <row r="38" spans="1:7" s="38" customFormat="1" ht="15" x14ac:dyDescent="0.25">
      <c r="A38"/>
      <c r="B38"/>
      <c r="C38"/>
      <c r="D38"/>
      <c r="E38"/>
      <c r="F38"/>
      <c r="G38"/>
    </row>
    <row r="39" spans="1:7" s="38" customFormat="1" ht="15" x14ac:dyDescent="0.25">
      <c r="A39"/>
      <c r="B39"/>
      <c r="C39"/>
      <c r="D39"/>
      <c r="E39"/>
      <c r="F39"/>
      <c r="G39"/>
    </row>
    <row r="40" spans="1:7" s="38" customFormat="1" ht="15" x14ac:dyDescent="0.25">
      <c r="A40"/>
      <c r="B40"/>
      <c r="C40"/>
      <c r="D40"/>
      <c r="E40"/>
      <c r="F40"/>
      <c r="G40"/>
    </row>
    <row r="41" spans="1:7" s="38" customFormat="1" ht="15" x14ac:dyDescent="0.25">
      <c r="A41"/>
      <c r="B41"/>
      <c r="C41"/>
      <c r="D41"/>
      <c r="E41"/>
      <c r="F41"/>
      <c r="G41"/>
    </row>
    <row r="42" spans="1:7" s="38" customFormat="1" ht="15" x14ac:dyDescent="0.25">
      <c r="A42"/>
      <c r="B42"/>
      <c r="C42"/>
      <c r="D42"/>
      <c r="E42"/>
      <c r="F42"/>
      <c r="G42"/>
    </row>
    <row r="43" spans="1:7" s="38" customFormat="1" ht="15" x14ac:dyDescent="0.25">
      <c r="A43"/>
      <c r="B43"/>
      <c r="C43"/>
      <c r="D43"/>
      <c r="E43"/>
      <c r="F43"/>
      <c r="G43"/>
    </row>
    <row r="44" spans="1:7" s="38" customFormat="1" ht="15" x14ac:dyDescent="0.25">
      <c r="A44"/>
      <c r="B44"/>
      <c r="C44"/>
      <c r="D44"/>
      <c r="E44"/>
      <c r="F44"/>
      <c r="G44"/>
    </row>
    <row r="45" spans="1:7" s="38" customFormat="1" ht="15" x14ac:dyDescent="0.25">
      <c r="A45"/>
      <c r="B45"/>
      <c r="C45"/>
      <c r="D45"/>
      <c r="E45"/>
      <c r="F45"/>
      <c r="G45"/>
    </row>
    <row r="46" spans="1:7" s="38" customFormat="1" ht="15" x14ac:dyDescent="0.25">
      <c r="A46"/>
      <c r="B46"/>
      <c r="C46"/>
      <c r="D46"/>
      <c r="E46"/>
      <c r="F46"/>
      <c r="G46"/>
    </row>
    <row r="47" spans="1:7" s="38" customFormat="1" ht="15" x14ac:dyDescent="0.25">
      <c r="A47"/>
      <c r="B47"/>
      <c r="C47"/>
      <c r="D47"/>
      <c r="E47"/>
      <c r="F47"/>
      <c r="G47"/>
    </row>
    <row r="48" spans="1:7" s="38" customFormat="1" ht="15" x14ac:dyDescent="0.25">
      <c r="A48"/>
      <c r="B48"/>
      <c r="C48"/>
      <c r="D48"/>
      <c r="E48"/>
      <c r="F48"/>
      <c r="G48"/>
    </row>
    <row r="49" spans="1:7" s="38" customFormat="1" ht="15" x14ac:dyDescent="0.25">
      <c r="A49"/>
      <c r="B49"/>
      <c r="C49"/>
      <c r="D49"/>
      <c r="E49"/>
      <c r="F49"/>
      <c r="G49"/>
    </row>
    <row r="50" spans="1:7" s="38" customFormat="1" ht="15" x14ac:dyDescent="0.25">
      <c r="A50"/>
      <c r="B50"/>
      <c r="C50"/>
      <c r="D50"/>
      <c r="E50"/>
      <c r="F50"/>
      <c r="G50"/>
    </row>
    <row r="51" spans="1:7" s="38" customFormat="1" ht="15" x14ac:dyDescent="0.25">
      <c r="A51"/>
      <c r="B51"/>
      <c r="C51"/>
      <c r="D51"/>
      <c r="E51"/>
      <c r="F51"/>
      <c r="G51"/>
    </row>
    <row r="52" spans="1:7" s="38" customFormat="1" ht="15" x14ac:dyDescent="0.25">
      <c r="A52"/>
      <c r="B52"/>
      <c r="C52"/>
      <c r="D52"/>
      <c r="E52"/>
      <c r="F52"/>
      <c r="G52"/>
    </row>
    <row r="53" spans="1:7" s="38" customFormat="1" ht="15" x14ac:dyDescent="0.25">
      <c r="A53"/>
      <c r="B53"/>
      <c r="C53"/>
      <c r="D53"/>
      <c r="E53"/>
      <c r="F53"/>
      <c r="G53"/>
    </row>
    <row r="54" spans="1:7" s="38" customFormat="1" ht="15" x14ac:dyDescent="0.25">
      <c r="A54"/>
      <c r="B54"/>
      <c r="C54"/>
      <c r="D54"/>
      <c r="E54"/>
      <c r="F54"/>
      <c r="G54"/>
    </row>
    <row r="55" spans="1:7" s="38" customFormat="1" ht="15" x14ac:dyDescent="0.25">
      <c r="A55"/>
      <c r="B55"/>
      <c r="C55"/>
      <c r="D55"/>
      <c r="E55"/>
      <c r="F55"/>
      <c r="G55"/>
    </row>
    <row r="56" spans="1:7" s="38" customFormat="1" ht="15" x14ac:dyDescent="0.25">
      <c r="A56"/>
      <c r="B56"/>
      <c r="C56"/>
      <c r="D56"/>
      <c r="E56"/>
      <c r="F56"/>
      <c r="G56"/>
    </row>
    <row r="57" spans="1:7" s="38" customFormat="1" ht="15" x14ac:dyDescent="0.25">
      <c r="A57"/>
      <c r="B57"/>
      <c r="C57"/>
      <c r="D57"/>
      <c r="E57"/>
      <c r="F57"/>
      <c r="G57"/>
    </row>
    <row r="58" spans="1:7" s="38" customFormat="1" ht="15" x14ac:dyDescent="0.25">
      <c r="A58"/>
      <c r="B58"/>
      <c r="C58"/>
      <c r="D58"/>
      <c r="E58"/>
      <c r="F58"/>
      <c r="G58"/>
    </row>
    <row r="59" spans="1:7" s="38" customFormat="1" ht="15" x14ac:dyDescent="0.25">
      <c r="A59"/>
      <c r="B59"/>
      <c r="C59"/>
      <c r="D59"/>
      <c r="E59"/>
      <c r="F59"/>
      <c r="G59"/>
    </row>
    <row r="60" spans="1:7" s="38" customFormat="1" ht="15" x14ac:dyDescent="0.25">
      <c r="A60"/>
      <c r="B60"/>
      <c r="C60"/>
      <c r="D60"/>
      <c r="E60"/>
      <c r="F60"/>
      <c r="G60"/>
    </row>
    <row r="61" spans="1:7" s="38" customFormat="1" ht="15" x14ac:dyDescent="0.25">
      <c r="A61"/>
      <c r="B61"/>
      <c r="C61"/>
      <c r="D61"/>
      <c r="E61"/>
      <c r="F61"/>
      <c r="G61"/>
    </row>
    <row r="62" spans="1:7" s="38" customFormat="1" ht="15" x14ac:dyDescent="0.25">
      <c r="A62"/>
      <c r="B62"/>
      <c r="C62"/>
      <c r="D62"/>
      <c r="E62"/>
      <c r="F62"/>
      <c r="G62"/>
    </row>
    <row r="63" spans="1:7" s="38" customFormat="1" ht="15" x14ac:dyDescent="0.25">
      <c r="A63"/>
      <c r="B63"/>
      <c r="C63"/>
      <c r="D63"/>
      <c r="E63"/>
      <c r="F63"/>
      <c r="G63"/>
    </row>
    <row r="64" spans="1:7" s="38" customFormat="1" ht="15" x14ac:dyDescent="0.25">
      <c r="A64"/>
      <c r="B64"/>
      <c r="C64"/>
      <c r="D64"/>
      <c r="E64"/>
      <c r="F64"/>
      <c r="G64"/>
    </row>
    <row r="65" spans="1:7" s="38" customFormat="1" ht="15" x14ac:dyDescent="0.25">
      <c r="A65"/>
      <c r="B65"/>
      <c r="C65"/>
      <c r="D65"/>
      <c r="E65"/>
      <c r="F65"/>
      <c r="G65"/>
    </row>
    <row r="66" spans="1:7" s="38" customFormat="1" ht="15" x14ac:dyDescent="0.25">
      <c r="A66"/>
      <c r="B66"/>
      <c r="C66"/>
      <c r="D66"/>
      <c r="E66"/>
      <c r="F66"/>
      <c r="G66"/>
    </row>
    <row r="67" spans="1:7" s="38" customFormat="1" ht="15" x14ac:dyDescent="0.25">
      <c r="A67"/>
      <c r="B67"/>
      <c r="C67"/>
      <c r="D67"/>
      <c r="E67"/>
      <c r="F67"/>
      <c r="G67"/>
    </row>
    <row r="68" spans="1:7" s="38" customFormat="1" ht="15" x14ac:dyDescent="0.25">
      <c r="A68"/>
      <c r="B68"/>
      <c r="C68"/>
      <c r="D68"/>
      <c r="E68"/>
      <c r="F68"/>
      <c r="G68"/>
    </row>
    <row r="69" spans="1:7" s="38" customFormat="1" ht="15" x14ac:dyDescent="0.25">
      <c r="A69"/>
      <c r="B69"/>
      <c r="C69"/>
      <c r="D69"/>
      <c r="E69"/>
      <c r="F69"/>
      <c r="G69"/>
    </row>
    <row r="70" spans="1:7" s="38" customFormat="1" ht="15" x14ac:dyDescent="0.25">
      <c r="A70"/>
      <c r="B70"/>
      <c r="C70"/>
      <c r="D70"/>
      <c r="E70"/>
      <c r="F70"/>
      <c r="G70"/>
    </row>
    <row r="71" spans="1:7" s="38" customFormat="1" ht="15" x14ac:dyDescent="0.25">
      <c r="A71"/>
      <c r="B71"/>
      <c r="C71"/>
      <c r="D71"/>
      <c r="E71"/>
      <c r="F71"/>
      <c r="G71"/>
    </row>
    <row r="72" spans="1:7" s="38" customFormat="1" ht="15" x14ac:dyDescent="0.25">
      <c r="A72"/>
      <c r="B72"/>
      <c r="C72"/>
      <c r="D72"/>
      <c r="E72"/>
      <c r="F72"/>
      <c r="G72"/>
    </row>
    <row r="73" spans="1:7" s="38" customFormat="1" ht="15" x14ac:dyDescent="0.25">
      <c r="A73"/>
      <c r="B73"/>
      <c r="C73"/>
      <c r="D73"/>
      <c r="E73"/>
      <c r="F73"/>
      <c r="G73"/>
    </row>
    <row r="74" spans="1:7" s="38" customFormat="1" ht="15" x14ac:dyDescent="0.25">
      <c r="A74"/>
      <c r="B74"/>
      <c r="C74"/>
      <c r="D74"/>
      <c r="E74"/>
      <c r="F74"/>
      <c r="G74"/>
    </row>
    <row r="75" spans="1:7" s="38" customFormat="1" ht="15" x14ac:dyDescent="0.25">
      <c r="A75"/>
      <c r="B75"/>
      <c r="C75"/>
      <c r="D75"/>
      <c r="E75"/>
      <c r="F75"/>
      <c r="G75"/>
    </row>
    <row r="76" spans="1:7" s="38" customFormat="1" ht="15" x14ac:dyDescent="0.25">
      <c r="A76"/>
      <c r="B76"/>
      <c r="C76"/>
      <c r="D76"/>
      <c r="E76"/>
      <c r="F76"/>
      <c r="G76"/>
    </row>
    <row r="77" spans="1:7" s="38" customFormat="1" ht="15" x14ac:dyDescent="0.25">
      <c r="A77"/>
      <c r="B77"/>
      <c r="C77"/>
      <c r="D77"/>
      <c r="E77"/>
      <c r="F77"/>
      <c r="G77"/>
    </row>
    <row r="78" spans="1:7" s="38" customFormat="1" ht="15" x14ac:dyDescent="0.25">
      <c r="A78"/>
      <c r="B78"/>
      <c r="C78"/>
      <c r="D78"/>
      <c r="E78"/>
      <c r="F78"/>
      <c r="G78"/>
    </row>
    <row r="79" spans="1:7" s="38" customFormat="1" ht="15" x14ac:dyDescent="0.25">
      <c r="A79"/>
      <c r="B79"/>
      <c r="C79"/>
      <c r="D79"/>
      <c r="E79"/>
      <c r="F79"/>
      <c r="G79"/>
    </row>
    <row r="80" spans="1:7" s="38" customFormat="1" ht="15" x14ac:dyDescent="0.25">
      <c r="A80"/>
      <c r="B80"/>
      <c r="C80"/>
      <c r="D80"/>
      <c r="E80"/>
      <c r="F80"/>
      <c r="G80"/>
    </row>
    <row r="81" spans="1:7" s="38" customFormat="1" ht="15" x14ac:dyDescent="0.25">
      <c r="A81"/>
      <c r="B81"/>
      <c r="C81"/>
      <c r="D81"/>
      <c r="E81"/>
      <c r="F81"/>
      <c r="G81"/>
    </row>
    <row r="82" spans="1:7" s="38" customFormat="1" ht="15" x14ac:dyDescent="0.25">
      <c r="A82"/>
      <c r="B82"/>
      <c r="C82"/>
      <c r="D82"/>
      <c r="E82"/>
      <c r="F82"/>
      <c r="G82"/>
    </row>
    <row r="83" spans="1:7" s="38" customFormat="1" ht="15" x14ac:dyDescent="0.25">
      <c r="A83"/>
      <c r="B83"/>
      <c r="C83"/>
      <c r="D83"/>
      <c r="E83"/>
      <c r="F83"/>
      <c r="G83"/>
    </row>
    <row r="84" spans="1:7" s="38" customFormat="1" ht="15" x14ac:dyDescent="0.25">
      <c r="A84"/>
      <c r="B84"/>
      <c r="C84"/>
      <c r="D84"/>
      <c r="E84"/>
      <c r="F84"/>
      <c r="G84"/>
    </row>
    <row r="85" spans="1:7" s="38" customFormat="1" ht="15" x14ac:dyDescent="0.25">
      <c r="A85"/>
      <c r="B85"/>
      <c r="C85"/>
      <c r="D85"/>
      <c r="E85"/>
      <c r="F85"/>
      <c r="G85"/>
    </row>
    <row r="86" spans="1:7" s="38" customFormat="1" ht="15" x14ac:dyDescent="0.25">
      <c r="A86"/>
      <c r="B86"/>
      <c r="C86"/>
      <c r="D86"/>
      <c r="E86"/>
      <c r="F86"/>
      <c r="G86"/>
    </row>
    <row r="87" spans="1:7" s="38" customFormat="1" ht="15" x14ac:dyDescent="0.25">
      <c r="A87"/>
      <c r="B87"/>
      <c r="C87"/>
      <c r="D87"/>
      <c r="E87"/>
      <c r="F87"/>
      <c r="G87"/>
    </row>
    <row r="88" spans="1:7" s="38" customFormat="1" ht="15" x14ac:dyDescent="0.25">
      <c r="A88"/>
      <c r="B88"/>
      <c r="C88"/>
      <c r="D88"/>
      <c r="E88"/>
      <c r="F88"/>
      <c r="G88"/>
    </row>
    <row r="89" spans="1:7" s="38" customFormat="1" ht="15" x14ac:dyDescent="0.25">
      <c r="A89"/>
      <c r="B89"/>
      <c r="C89"/>
      <c r="D89"/>
      <c r="E89"/>
      <c r="F89"/>
      <c r="G89"/>
    </row>
    <row r="90" spans="1:7" s="38" customFormat="1" ht="15" x14ac:dyDescent="0.25">
      <c r="A90"/>
      <c r="B90"/>
      <c r="C90"/>
      <c r="D90"/>
      <c r="E90"/>
      <c r="F90"/>
      <c r="G90"/>
    </row>
    <row r="91" spans="1:7" s="38" customFormat="1" ht="15" x14ac:dyDescent="0.25">
      <c r="A91"/>
      <c r="B91"/>
      <c r="C91"/>
      <c r="D91"/>
      <c r="E91"/>
      <c r="F91"/>
      <c r="G91"/>
    </row>
    <row r="92" spans="1:7" s="38" customFormat="1" ht="15" x14ac:dyDescent="0.25">
      <c r="A92"/>
      <c r="B92"/>
      <c r="C92"/>
      <c r="D92"/>
      <c r="E92"/>
      <c r="F92"/>
      <c r="G92"/>
    </row>
    <row r="93" spans="1:7" s="38" customFormat="1" ht="15" x14ac:dyDescent="0.25">
      <c r="A93"/>
      <c r="B93"/>
      <c r="C93"/>
      <c r="D93"/>
      <c r="E93"/>
      <c r="F93"/>
      <c r="G93"/>
    </row>
    <row r="94" spans="1:7" s="38" customFormat="1" ht="15" x14ac:dyDescent="0.25">
      <c r="A94"/>
      <c r="B94"/>
      <c r="C94"/>
      <c r="D94"/>
      <c r="E94"/>
      <c r="F94"/>
      <c r="G94"/>
    </row>
    <row r="95" spans="1:7" s="38" customFormat="1" ht="15" x14ac:dyDescent="0.25">
      <c r="A95"/>
      <c r="B95"/>
      <c r="C95"/>
      <c r="D95"/>
      <c r="E95"/>
      <c r="F95"/>
      <c r="G95"/>
    </row>
    <row r="96" spans="1:7" s="38" customFormat="1" ht="15" x14ac:dyDescent="0.25">
      <c r="A96"/>
      <c r="B96"/>
      <c r="C96"/>
      <c r="D96"/>
      <c r="E96"/>
      <c r="F96"/>
      <c r="G96"/>
    </row>
    <row r="97" spans="1:7" s="38" customFormat="1" ht="15" x14ac:dyDescent="0.25">
      <c r="A97"/>
      <c r="B97"/>
      <c r="C97"/>
      <c r="D97"/>
      <c r="E97"/>
      <c r="F97"/>
      <c r="G97"/>
    </row>
    <row r="98" spans="1:7" s="38" customFormat="1" ht="15" x14ac:dyDescent="0.25">
      <c r="A98"/>
      <c r="B98"/>
      <c r="C98"/>
      <c r="D98"/>
      <c r="E98"/>
      <c r="F98"/>
      <c r="G98"/>
    </row>
    <row r="99" spans="1:7" s="38" customFormat="1" ht="15" x14ac:dyDescent="0.25">
      <c r="A99"/>
      <c r="B99"/>
      <c r="C99"/>
      <c r="D99"/>
      <c r="E99"/>
      <c r="F99"/>
      <c r="G99"/>
    </row>
    <row r="100" spans="1:7" s="38" customFormat="1" ht="15" x14ac:dyDescent="0.25">
      <c r="A100"/>
      <c r="B100"/>
      <c r="C100"/>
      <c r="D100"/>
      <c r="E100"/>
      <c r="F100"/>
      <c r="G100"/>
    </row>
    <row r="101" spans="1:7" s="38" customFormat="1" ht="15" x14ac:dyDescent="0.25">
      <c r="A101"/>
      <c r="B101"/>
      <c r="C101"/>
      <c r="D101"/>
      <c r="E101"/>
      <c r="F101"/>
      <c r="G101"/>
    </row>
    <row r="102" spans="1:7" s="38" customFormat="1" ht="15" x14ac:dyDescent="0.25">
      <c r="A102"/>
      <c r="B102"/>
      <c r="C102"/>
      <c r="D102"/>
      <c r="E102"/>
      <c r="F102"/>
      <c r="G102"/>
    </row>
    <row r="103" spans="1:7" s="38" customFormat="1" ht="15" x14ac:dyDescent="0.25">
      <c r="A103"/>
      <c r="B103"/>
      <c r="C103"/>
      <c r="D103"/>
      <c r="E103"/>
      <c r="F103"/>
      <c r="G103"/>
    </row>
    <row r="104" spans="1:7" s="38" customFormat="1" ht="15" x14ac:dyDescent="0.25">
      <c r="A104"/>
      <c r="B104"/>
      <c r="C104"/>
      <c r="D104"/>
      <c r="E104"/>
      <c r="F104"/>
      <c r="G104"/>
    </row>
    <row r="105" spans="1:7" s="38" customFormat="1" ht="15" x14ac:dyDescent="0.25">
      <c r="A105"/>
      <c r="B105"/>
      <c r="C105"/>
      <c r="D105"/>
      <c r="E105"/>
      <c r="F105"/>
      <c r="G105"/>
    </row>
    <row r="106" spans="1:7" s="38" customFormat="1" ht="15" x14ac:dyDescent="0.25">
      <c r="A106"/>
      <c r="B106"/>
      <c r="C106"/>
      <c r="D106"/>
      <c r="E106"/>
      <c r="F106"/>
      <c r="G106"/>
    </row>
    <row r="107" spans="1:7" s="38" customFormat="1" ht="15" x14ac:dyDescent="0.25">
      <c r="A107"/>
      <c r="B107"/>
      <c r="C107"/>
      <c r="D107"/>
      <c r="E107"/>
      <c r="F107"/>
      <c r="G107"/>
    </row>
    <row r="108" spans="1:7" s="38" customFormat="1" ht="15" x14ac:dyDescent="0.25">
      <c r="A108"/>
      <c r="B108"/>
      <c r="C108"/>
      <c r="D108"/>
      <c r="E108"/>
      <c r="F108"/>
      <c r="G108"/>
    </row>
    <row r="109" spans="1:7" s="38" customFormat="1" ht="15" x14ac:dyDescent="0.25">
      <c r="A109"/>
      <c r="B109"/>
      <c r="C109"/>
      <c r="D109"/>
      <c r="E109"/>
      <c r="F109"/>
      <c r="G109"/>
    </row>
    <row r="110" spans="1:7" s="38" customFormat="1" ht="15" x14ac:dyDescent="0.25">
      <c r="A110"/>
      <c r="B110"/>
      <c r="C110"/>
      <c r="D110"/>
      <c r="E110"/>
      <c r="F110"/>
      <c r="G110"/>
    </row>
    <row r="111" spans="1:7" s="38" customFormat="1" ht="15" x14ac:dyDescent="0.25">
      <c r="A111"/>
      <c r="B111"/>
      <c r="C111"/>
      <c r="D111"/>
      <c r="E111"/>
      <c r="F111"/>
      <c r="G111"/>
    </row>
    <row r="112" spans="1:7" s="38" customFormat="1" ht="15" x14ac:dyDescent="0.25">
      <c r="A112"/>
      <c r="B112"/>
      <c r="C112"/>
      <c r="D112"/>
      <c r="E112"/>
      <c r="F112"/>
      <c r="G112"/>
    </row>
    <row r="113" spans="1:7" s="38" customFormat="1" ht="15" x14ac:dyDescent="0.25">
      <c r="A113"/>
      <c r="B113"/>
      <c r="C113"/>
      <c r="D113"/>
      <c r="E113"/>
      <c r="F113"/>
      <c r="G113"/>
    </row>
    <row r="114" spans="1:7" s="38" customFormat="1" ht="15" x14ac:dyDescent="0.25">
      <c r="A114"/>
      <c r="B114"/>
      <c r="C114"/>
      <c r="D114"/>
      <c r="E114"/>
      <c r="F114"/>
      <c r="G114"/>
    </row>
    <row r="115" spans="1:7" s="38" customFormat="1" ht="15" x14ac:dyDescent="0.25">
      <c r="A115"/>
      <c r="B115"/>
      <c r="C115"/>
      <c r="D115"/>
      <c r="E115"/>
      <c r="F115"/>
      <c r="G115"/>
    </row>
    <row r="116" spans="1:7" s="38" customFormat="1" ht="15" x14ac:dyDescent="0.25">
      <c r="A116"/>
      <c r="B116"/>
      <c r="C116"/>
      <c r="D116"/>
      <c r="E116"/>
      <c r="F116"/>
      <c r="G116"/>
    </row>
    <row r="117" spans="1:7" s="38" customFormat="1" ht="15" x14ac:dyDescent="0.25">
      <c r="A117"/>
      <c r="B117"/>
      <c r="C117"/>
      <c r="D117"/>
      <c r="E117"/>
      <c r="F117"/>
      <c r="G117"/>
    </row>
    <row r="118" spans="1:7" s="38" customFormat="1" ht="15" x14ac:dyDescent="0.25">
      <c r="A118"/>
      <c r="B118"/>
      <c r="C118"/>
      <c r="D118"/>
      <c r="E118"/>
      <c r="F118"/>
      <c r="G118"/>
    </row>
    <row r="119" spans="1:7" s="38" customFormat="1" ht="15" x14ac:dyDescent="0.25">
      <c r="A119"/>
      <c r="B119"/>
      <c r="C119"/>
      <c r="D119"/>
      <c r="E119"/>
      <c r="F119"/>
      <c r="G119"/>
    </row>
    <row r="120" spans="1:7" s="38" customFormat="1" ht="15" x14ac:dyDescent="0.25">
      <c r="A120"/>
      <c r="B120"/>
      <c r="C120"/>
      <c r="D120"/>
      <c r="E120"/>
      <c r="F120"/>
      <c r="G120"/>
    </row>
    <row r="121" spans="1:7" s="38" customFormat="1" ht="15" x14ac:dyDescent="0.25">
      <c r="A121"/>
      <c r="B121"/>
      <c r="C121"/>
      <c r="D121"/>
      <c r="E121"/>
      <c r="F121"/>
      <c r="G121"/>
    </row>
    <row r="122" spans="1:7" s="38" customFormat="1" ht="15" x14ac:dyDescent="0.25">
      <c r="A122"/>
      <c r="B122"/>
      <c r="C122"/>
      <c r="D122"/>
      <c r="E122"/>
      <c r="F122"/>
      <c r="G122"/>
    </row>
    <row r="123" spans="1:7" s="38" customFormat="1" ht="15" x14ac:dyDescent="0.25">
      <c r="A123"/>
      <c r="B123"/>
      <c r="C123"/>
      <c r="D123"/>
      <c r="E123"/>
      <c r="F123"/>
      <c r="G123"/>
    </row>
    <row r="124" spans="1:7" s="38" customFormat="1" ht="15" x14ac:dyDescent="0.25">
      <c r="A124"/>
      <c r="B124"/>
      <c r="C124"/>
      <c r="D124"/>
      <c r="E124"/>
      <c r="F124"/>
      <c r="G124"/>
    </row>
    <row r="125" spans="1:7" s="38" customFormat="1" ht="15" x14ac:dyDescent="0.25">
      <c r="A125"/>
      <c r="B125"/>
      <c r="C125"/>
      <c r="D125"/>
      <c r="E125"/>
      <c r="F125"/>
      <c r="G125"/>
    </row>
    <row r="126" spans="1:7" s="38" customFormat="1" ht="15" x14ac:dyDescent="0.25">
      <c r="A126"/>
      <c r="B126"/>
      <c r="C126"/>
      <c r="D126"/>
      <c r="E126"/>
      <c r="F126"/>
      <c r="G126"/>
    </row>
    <row r="127" spans="1:7" s="38" customFormat="1" ht="15" x14ac:dyDescent="0.25">
      <c r="A127"/>
      <c r="B127"/>
      <c r="C127"/>
      <c r="D127"/>
      <c r="E127"/>
      <c r="F127"/>
      <c r="G127"/>
    </row>
    <row r="128" spans="1:7" s="38" customFormat="1" ht="15" x14ac:dyDescent="0.25">
      <c r="A128"/>
      <c r="B128"/>
      <c r="C128"/>
      <c r="D128"/>
      <c r="E128"/>
      <c r="F128"/>
      <c r="G128"/>
    </row>
    <row r="129" spans="1:7" s="38" customFormat="1" ht="15" x14ac:dyDescent="0.25">
      <c r="A129"/>
      <c r="B129"/>
      <c r="C129"/>
      <c r="D129"/>
      <c r="E129"/>
      <c r="F129"/>
      <c r="G129"/>
    </row>
    <row r="130" spans="1:7" s="38" customFormat="1" ht="15" x14ac:dyDescent="0.25">
      <c r="A130"/>
      <c r="B130"/>
      <c r="C130"/>
      <c r="D130"/>
      <c r="E130"/>
      <c r="F130"/>
      <c r="G130"/>
    </row>
    <row r="131" spans="1:7" s="38" customFormat="1" ht="15" x14ac:dyDescent="0.25">
      <c r="A131"/>
      <c r="B131"/>
      <c r="C131"/>
      <c r="D131"/>
      <c r="E131"/>
      <c r="F131"/>
      <c r="G131"/>
    </row>
    <row r="132" spans="1:7" s="38" customFormat="1" ht="15" x14ac:dyDescent="0.25">
      <c r="A132"/>
      <c r="B132"/>
      <c r="C132"/>
      <c r="D132"/>
      <c r="E132"/>
      <c r="F132"/>
      <c r="G132"/>
    </row>
    <row r="133" spans="1:7" s="38" customFormat="1" ht="15" x14ac:dyDescent="0.25">
      <c r="A133"/>
      <c r="B133"/>
      <c r="C133"/>
      <c r="D133"/>
      <c r="E133"/>
      <c r="F133"/>
      <c r="G133"/>
    </row>
    <row r="134" spans="1:7" s="38" customFormat="1" ht="15" x14ac:dyDescent="0.25">
      <c r="A134"/>
      <c r="B134"/>
      <c r="C134"/>
      <c r="D134"/>
      <c r="E134"/>
      <c r="F134"/>
      <c r="G134"/>
    </row>
    <row r="135" spans="1:7" s="38" customFormat="1" ht="15" x14ac:dyDescent="0.25">
      <c r="A135"/>
      <c r="B135"/>
      <c r="C135"/>
      <c r="D135"/>
      <c r="E135"/>
      <c r="F135"/>
      <c r="G135"/>
    </row>
    <row r="136" spans="1:7" s="38" customFormat="1" ht="15" x14ac:dyDescent="0.25">
      <c r="A136"/>
      <c r="B136"/>
      <c r="C136"/>
      <c r="D136"/>
      <c r="E136"/>
      <c r="F136"/>
      <c r="G136"/>
    </row>
    <row r="137" spans="1:7" s="38" customFormat="1" ht="15" x14ac:dyDescent="0.25">
      <c r="A137"/>
      <c r="B137"/>
      <c r="C137"/>
      <c r="D137"/>
      <c r="E137"/>
      <c r="F137"/>
      <c r="G137"/>
    </row>
    <row r="138" spans="1:7" s="38" customFormat="1" ht="15" x14ac:dyDescent="0.25">
      <c r="A138"/>
      <c r="B138"/>
      <c r="C138"/>
      <c r="D138"/>
      <c r="E138"/>
      <c r="F138"/>
      <c r="G138"/>
    </row>
    <row r="139" spans="1:7" s="38" customFormat="1" ht="15" x14ac:dyDescent="0.25">
      <c r="A139"/>
      <c r="B139"/>
      <c r="C139"/>
      <c r="D139"/>
      <c r="E139"/>
      <c r="F139"/>
      <c r="G139"/>
    </row>
    <row r="140" spans="1:7" s="38" customFormat="1" ht="15" x14ac:dyDescent="0.25">
      <c r="A140"/>
      <c r="B140"/>
      <c r="C140"/>
      <c r="D140"/>
      <c r="E140"/>
      <c r="F140"/>
      <c r="G140"/>
    </row>
    <row r="141" spans="1:7" s="38" customFormat="1" ht="15" x14ac:dyDescent="0.25">
      <c r="A141"/>
      <c r="B141"/>
      <c r="C141"/>
      <c r="D141"/>
      <c r="E141"/>
      <c r="F141"/>
      <c r="G141"/>
    </row>
    <row r="142" spans="1:7" s="38" customFormat="1" ht="15" x14ac:dyDescent="0.25">
      <c r="A142"/>
      <c r="B142"/>
      <c r="C142"/>
      <c r="D142"/>
      <c r="E142"/>
      <c r="F142"/>
      <c r="G142"/>
    </row>
    <row r="143" spans="1:7" s="38" customFormat="1" ht="15" x14ac:dyDescent="0.25">
      <c r="A143"/>
      <c r="B143"/>
      <c r="C143"/>
      <c r="D143"/>
      <c r="E143"/>
      <c r="F143"/>
      <c r="G143"/>
    </row>
    <row r="144" spans="1:7" s="38" customFormat="1" ht="15" x14ac:dyDescent="0.25">
      <c r="A144"/>
      <c r="B144"/>
      <c r="C144"/>
      <c r="D144"/>
      <c r="E144"/>
      <c r="F144"/>
      <c r="G144"/>
    </row>
    <row r="145" spans="1:7" s="38" customFormat="1" ht="15" x14ac:dyDescent="0.25">
      <c r="A145"/>
      <c r="B145"/>
      <c r="C145"/>
      <c r="D145"/>
      <c r="E145"/>
      <c r="F145"/>
      <c r="G145"/>
    </row>
    <row r="146" spans="1:7" s="38" customFormat="1" ht="15" x14ac:dyDescent="0.25">
      <c r="A146"/>
      <c r="B146"/>
      <c r="C146"/>
      <c r="D146"/>
      <c r="E146"/>
      <c r="F146"/>
      <c r="G146"/>
    </row>
    <row r="147" spans="1:7" s="38" customFormat="1" ht="15" x14ac:dyDescent="0.25">
      <c r="A147"/>
      <c r="B147"/>
      <c r="C147"/>
      <c r="D147"/>
      <c r="E147"/>
      <c r="F147"/>
      <c r="G147"/>
    </row>
    <row r="148" spans="1:7" s="38" customFormat="1" ht="15" x14ac:dyDescent="0.25">
      <c r="A148"/>
      <c r="B148"/>
      <c r="C148"/>
      <c r="D148"/>
      <c r="E148"/>
      <c r="F148"/>
      <c r="G148"/>
    </row>
    <row r="149" spans="1:7" s="38" customFormat="1" ht="15" x14ac:dyDescent="0.25">
      <c r="A149"/>
      <c r="B149"/>
      <c r="C149"/>
      <c r="D149"/>
      <c r="E149"/>
      <c r="F149"/>
      <c r="G149"/>
    </row>
    <row r="150" spans="1:7" s="38" customFormat="1" ht="15" x14ac:dyDescent="0.25">
      <c r="A150"/>
      <c r="B150"/>
      <c r="C150"/>
      <c r="D150"/>
      <c r="E150"/>
      <c r="F150"/>
      <c r="G150"/>
    </row>
    <row r="151" spans="1:7" s="38" customFormat="1" ht="15" x14ac:dyDescent="0.25">
      <c r="A151"/>
      <c r="B151"/>
      <c r="C151"/>
      <c r="D151"/>
      <c r="E151"/>
      <c r="F151"/>
      <c r="G151"/>
    </row>
    <row r="152" spans="1:7" s="38" customFormat="1" ht="15" x14ac:dyDescent="0.25">
      <c r="A152"/>
      <c r="B152"/>
      <c r="C152"/>
      <c r="D152"/>
      <c r="E152"/>
      <c r="F152"/>
      <c r="G152"/>
    </row>
    <row r="153" spans="1:7" s="38" customFormat="1" ht="15" x14ac:dyDescent="0.25">
      <c r="A153"/>
      <c r="B153"/>
      <c r="C153"/>
      <c r="D153"/>
      <c r="E153"/>
      <c r="F153"/>
      <c r="G153"/>
    </row>
    <row r="154" spans="1:7" s="38" customFormat="1" ht="15" x14ac:dyDescent="0.25">
      <c r="A154"/>
      <c r="B154"/>
      <c r="C154"/>
      <c r="D154"/>
      <c r="E154"/>
      <c r="F154"/>
      <c r="G154"/>
    </row>
    <row r="155" spans="1:7" s="38" customFormat="1" ht="15" x14ac:dyDescent="0.25">
      <c r="A155"/>
      <c r="B155"/>
      <c r="C155"/>
      <c r="D155"/>
      <c r="E155"/>
      <c r="F155"/>
      <c r="G155"/>
    </row>
    <row r="156" spans="1:7" s="38" customFormat="1" ht="15" x14ac:dyDescent="0.25">
      <c r="A156"/>
      <c r="B156"/>
      <c r="C156"/>
      <c r="D156"/>
      <c r="E156"/>
      <c r="F156"/>
      <c r="G156"/>
    </row>
    <row r="157" spans="1:7" s="38" customFormat="1" ht="15" x14ac:dyDescent="0.25">
      <c r="A157"/>
      <c r="B157"/>
      <c r="C157"/>
      <c r="D157"/>
      <c r="E157"/>
      <c r="F157"/>
      <c r="G157"/>
    </row>
    <row r="158" spans="1:7" s="38" customFormat="1" ht="15" x14ac:dyDescent="0.25">
      <c r="A158"/>
      <c r="B158"/>
      <c r="C158"/>
      <c r="D158"/>
      <c r="E158"/>
      <c r="F158"/>
      <c r="G158"/>
    </row>
    <row r="159" spans="1:7" s="38" customFormat="1" ht="15" x14ac:dyDescent="0.25">
      <c r="A159"/>
      <c r="B159"/>
      <c r="C159"/>
      <c r="D159"/>
      <c r="E159"/>
      <c r="F159"/>
      <c r="G159"/>
    </row>
    <row r="160" spans="1:7" s="38" customFormat="1" ht="15" x14ac:dyDescent="0.25">
      <c r="A160"/>
      <c r="B160"/>
      <c r="C160"/>
      <c r="D160"/>
      <c r="E160"/>
      <c r="F160"/>
      <c r="G160"/>
    </row>
    <row r="161" spans="1:7" s="38" customFormat="1" ht="15" x14ac:dyDescent="0.25">
      <c r="A161"/>
      <c r="B161"/>
      <c r="C161"/>
      <c r="D161"/>
      <c r="E161"/>
      <c r="F161"/>
      <c r="G161"/>
    </row>
    <row r="162" spans="1:7" s="38" customFormat="1" ht="15" x14ac:dyDescent="0.25">
      <c r="A162"/>
      <c r="B162"/>
      <c r="C162"/>
      <c r="D162"/>
      <c r="E162"/>
      <c r="F162"/>
      <c r="G162"/>
    </row>
    <row r="163" spans="1:7" s="38" customFormat="1" ht="15" x14ac:dyDescent="0.25">
      <c r="A163"/>
      <c r="B163"/>
      <c r="C163"/>
      <c r="D163"/>
      <c r="E163"/>
      <c r="F163"/>
      <c r="G163"/>
    </row>
    <row r="164" spans="1:7" s="38" customFormat="1" ht="15" x14ac:dyDescent="0.25">
      <c r="A164"/>
      <c r="B164"/>
      <c r="C164"/>
      <c r="D164"/>
      <c r="E164"/>
      <c r="F164"/>
      <c r="G164"/>
    </row>
    <row r="165" spans="1:7" s="36" customFormat="1" ht="15" x14ac:dyDescent="0.25">
      <c r="A165"/>
      <c r="B165"/>
      <c r="C165"/>
      <c r="D165"/>
      <c r="E165"/>
      <c r="F165"/>
      <c r="G165"/>
    </row>
    <row r="166" spans="1:7" s="36" customFormat="1" ht="15" x14ac:dyDescent="0.25">
      <c r="A166"/>
      <c r="B166"/>
      <c r="C166"/>
      <c r="D166"/>
      <c r="E166"/>
      <c r="F166"/>
      <c r="G166"/>
    </row>
    <row r="167" spans="1:7" s="36" customFormat="1" ht="15" x14ac:dyDescent="0.25">
      <c r="A167"/>
      <c r="B167"/>
      <c r="C167"/>
      <c r="D167"/>
      <c r="E167"/>
      <c r="F167"/>
      <c r="G167"/>
    </row>
    <row r="168" spans="1:7" s="36" customFormat="1" ht="15" x14ac:dyDescent="0.25">
      <c r="A168"/>
      <c r="B168"/>
      <c r="C168"/>
      <c r="D168"/>
      <c r="E168"/>
      <c r="F168"/>
      <c r="G168"/>
    </row>
    <row r="169" spans="1:7" s="36" customFormat="1" ht="15" x14ac:dyDescent="0.25">
      <c r="A169"/>
      <c r="B169"/>
      <c r="C169"/>
      <c r="D169"/>
      <c r="E169"/>
      <c r="F169"/>
      <c r="G169"/>
    </row>
    <row r="170" spans="1:7" s="36" customFormat="1" ht="15" x14ac:dyDescent="0.25">
      <c r="A170"/>
      <c r="B170"/>
      <c r="C170"/>
      <c r="D170"/>
      <c r="E170"/>
      <c r="F170"/>
      <c r="G170"/>
    </row>
    <row r="171" spans="1:7" s="36" customFormat="1" ht="15" x14ac:dyDescent="0.25">
      <c r="A171"/>
      <c r="B171"/>
      <c r="C171"/>
      <c r="D171"/>
      <c r="E171"/>
      <c r="F171"/>
      <c r="G171"/>
    </row>
    <row r="172" spans="1:7" s="36" customFormat="1" ht="15" x14ac:dyDescent="0.25">
      <c r="A172"/>
      <c r="B172"/>
      <c r="C172"/>
      <c r="D172"/>
      <c r="E172"/>
      <c r="F172"/>
      <c r="G172"/>
    </row>
    <row r="173" spans="1:7" s="36" customFormat="1" ht="15" x14ac:dyDescent="0.25">
      <c r="A173"/>
      <c r="B173"/>
      <c r="C173"/>
      <c r="D173"/>
      <c r="E173"/>
      <c r="F173"/>
      <c r="G173"/>
    </row>
    <row r="174" spans="1:7" s="36" customFormat="1" ht="15" x14ac:dyDescent="0.25">
      <c r="A174"/>
      <c r="B174"/>
      <c r="C174"/>
      <c r="D174"/>
      <c r="E174"/>
      <c r="F174"/>
      <c r="G174"/>
    </row>
    <row r="175" spans="1:7" s="36" customFormat="1" ht="15" x14ac:dyDescent="0.25">
      <c r="A175"/>
      <c r="B175"/>
      <c r="C175"/>
      <c r="D175"/>
      <c r="E175"/>
      <c r="F175"/>
      <c r="G175"/>
    </row>
    <row r="176" spans="1:7" s="36" customFormat="1" ht="15" x14ac:dyDescent="0.25">
      <c r="A176"/>
      <c r="B176"/>
      <c r="C176"/>
      <c r="D176"/>
      <c r="E176"/>
      <c r="F176"/>
      <c r="G176"/>
    </row>
    <row r="177" spans="1:7" s="36" customFormat="1" ht="15" x14ac:dyDescent="0.25">
      <c r="A177"/>
      <c r="B177"/>
      <c r="C177"/>
      <c r="D177"/>
      <c r="E177"/>
      <c r="F177"/>
      <c r="G177"/>
    </row>
    <row r="178" spans="1:7" s="36" customFormat="1" ht="15" x14ac:dyDescent="0.25">
      <c r="A178"/>
      <c r="B178"/>
      <c r="C178"/>
      <c r="D178"/>
      <c r="E178"/>
      <c r="F178"/>
      <c r="G178"/>
    </row>
    <row r="179" spans="1:7" s="36" customFormat="1" ht="15" x14ac:dyDescent="0.25">
      <c r="A179"/>
      <c r="B179"/>
      <c r="C179"/>
      <c r="D179"/>
      <c r="E179"/>
      <c r="F179"/>
      <c r="G179"/>
    </row>
    <row r="180" spans="1:7" s="36" customFormat="1" ht="15" x14ac:dyDescent="0.25">
      <c r="A180"/>
      <c r="B180"/>
      <c r="C180"/>
      <c r="D180"/>
      <c r="E180"/>
      <c r="F180"/>
      <c r="G180"/>
    </row>
    <row r="181" spans="1:7" s="36" customFormat="1" ht="15" x14ac:dyDescent="0.25">
      <c r="A181"/>
      <c r="B181"/>
      <c r="C181"/>
      <c r="D181"/>
      <c r="E181"/>
      <c r="F181"/>
      <c r="G181"/>
    </row>
    <row r="182" spans="1:7" s="36" customFormat="1" ht="15" x14ac:dyDescent="0.25">
      <c r="A182"/>
      <c r="B182"/>
      <c r="C182"/>
      <c r="D182"/>
      <c r="E182"/>
      <c r="F182"/>
      <c r="G182"/>
    </row>
    <row r="183" spans="1:7" s="36" customFormat="1" ht="15" x14ac:dyDescent="0.25">
      <c r="A183"/>
      <c r="B183"/>
      <c r="C183"/>
      <c r="D183"/>
      <c r="E183"/>
      <c r="F183"/>
      <c r="G183"/>
    </row>
    <row r="184" spans="1:7" s="36" customFormat="1" ht="15" x14ac:dyDescent="0.25">
      <c r="A184"/>
      <c r="B184"/>
      <c r="C184"/>
      <c r="D184"/>
      <c r="E184"/>
      <c r="F184"/>
      <c r="G184"/>
    </row>
    <row r="185" spans="1:7" s="36" customFormat="1" ht="15" x14ac:dyDescent="0.25">
      <c r="A185"/>
      <c r="B185"/>
      <c r="C185"/>
      <c r="D185"/>
      <c r="E185"/>
      <c r="F185"/>
      <c r="G185"/>
    </row>
    <row r="186" spans="1:7" s="36" customFormat="1" ht="15" x14ac:dyDescent="0.25">
      <c r="A186"/>
      <c r="B186"/>
      <c r="C186"/>
      <c r="D186"/>
      <c r="E186"/>
      <c r="F186"/>
      <c r="G186"/>
    </row>
    <row r="187" spans="1:7" s="36" customFormat="1" ht="15" x14ac:dyDescent="0.25">
      <c r="A187"/>
      <c r="B187"/>
      <c r="C187"/>
      <c r="D187"/>
      <c r="E187"/>
      <c r="F187"/>
      <c r="G187"/>
    </row>
    <row r="188" spans="1:7" s="36" customFormat="1" ht="15" x14ac:dyDescent="0.25">
      <c r="A188"/>
      <c r="B188"/>
      <c r="C188"/>
      <c r="D188"/>
      <c r="E188"/>
      <c r="F188"/>
      <c r="G188"/>
    </row>
    <row r="189" spans="1:7" s="36" customFormat="1" ht="15" x14ac:dyDescent="0.25">
      <c r="A189"/>
      <c r="B189"/>
      <c r="C189"/>
      <c r="D189"/>
      <c r="E189"/>
      <c r="F189"/>
      <c r="G189"/>
    </row>
    <row r="190" spans="1:7" s="36" customFormat="1" ht="15" x14ac:dyDescent="0.25">
      <c r="A190"/>
      <c r="B190"/>
      <c r="C190"/>
      <c r="D190"/>
      <c r="E190"/>
      <c r="F190"/>
      <c r="G190"/>
    </row>
    <row r="191" spans="1:7" s="36" customFormat="1" ht="15" x14ac:dyDescent="0.25">
      <c r="A191"/>
      <c r="B191"/>
      <c r="C191"/>
      <c r="D191"/>
      <c r="E191"/>
      <c r="F191"/>
      <c r="G191"/>
    </row>
    <row r="192" spans="1:7" s="36" customFormat="1" ht="15" x14ac:dyDescent="0.25">
      <c r="A192"/>
      <c r="B192"/>
      <c r="C192"/>
      <c r="D192"/>
      <c r="E192"/>
      <c r="F192"/>
      <c r="G192"/>
    </row>
    <row r="193" spans="1:7" s="36" customFormat="1" ht="15" x14ac:dyDescent="0.25">
      <c r="A193"/>
      <c r="B193"/>
      <c r="C193"/>
      <c r="D193"/>
      <c r="E193"/>
      <c r="F193"/>
      <c r="G193"/>
    </row>
    <row r="194" spans="1:7" s="36" customFormat="1" ht="15" x14ac:dyDescent="0.25">
      <c r="A194"/>
      <c r="B194"/>
      <c r="C194"/>
      <c r="D194"/>
      <c r="E194"/>
      <c r="F194"/>
      <c r="G194"/>
    </row>
    <row r="195" spans="1:7" s="36" customFormat="1" ht="15" x14ac:dyDescent="0.25">
      <c r="A195"/>
      <c r="B195"/>
      <c r="C195"/>
      <c r="D195"/>
      <c r="E195"/>
      <c r="F195"/>
      <c r="G195"/>
    </row>
    <row r="196" spans="1:7" s="36" customFormat="1" ht="15" x14ac:dyDescent="0.25">
      <c r="A196"/>
      <c r="B196"/>
      <c r="C196"/>
      <c r="D196"/>
      <c r="E196"/>
      <c r="F196"/>
      <c r="G196"/>
    </row>
    <row r="197" spans="1:7" s="36" customFormat="1" ht="15" x14ac:dyDescent="0.25">
      <c r="A197"/>
      <c r="B197"/>
      <c r="C197"/>
      <c r="D197"/>
      <c r="E197"/>
      <c r="F197"/>
      <c r="G197"/>
    </row>
    <row r="198" spans="1:7" s="36" customFormat="1" ht="15" x14ac:dyDescent="0.25">
      <c r="A198"/>
      <c r="B198"/>
      <c r="C198"/>
      <c r="D198"/>
      <c r="E198"/>
      <c r="F198"/>
      <c r="G198"/>
    </row>
    <row r="199" spans="1:7" s="36" customFormat="1" ht="15" x14ac:dyDescent="0.25">
      <c r="A199"/>
      <c r="B199"/>
      <c r="C199"/>
      <c r="D199"/>
      <c r="E199"/>
      <c r="F199"/>
      <c r="G199"/>
    </row>
    <row r="200" spans="1:7" s="36" customFormat="1" ht="15" x14ac:dyDescent="0.25">
      <c r="A200"/>
      <c r="B200"/>
      <c r="C200"/>
      <c r="D200"/>
      <c r="E200"/>
      <c r="F200"/>
      <c r="G200"/>
    </row>
    <row r="201" spans="1:7" s="36" customFormat="1" ht="15" x14ac:dyDescent="0.25">
      <c r="A201"/>
      <c r="B201"/>
      <c r="C201"/>
      <c r="D201"/>
      <c r="E201"/>
      <c r="F201"/>
      <c r="G201"/>
    </row>
    <row r="202" spans="1:7" s="36" customFormat="1" ht="15" x14ac:dyDescent="0.25">
      <c r="A202"/>
      <c r="B202"/>
      <c r="C202"/>
      <c r="D202"/>
      <c r="E202"/>
      <c r="F202"/>
      <c r="G202"/>
    </row>
    <row r="203" spans="1:7" s="36" customFormat="1" ht="15" x14ac:dyDescent="0.25">
      <c r="A203"/>
      <c r="B203"/>
      <c r="C203"/>
      <c r="D203"/>
      <c r="E203"/>
      <c r="F203"/>
      <c r="G203"/>
    </row>
    <row r="204" spans="1:7" s="36" customFormat="1" ht="15" x14ac:dyDescent="0.25">
      <c r="A204"/>
      <c r="B204"/>
      <c r="C204"/>
      <c r="D204"/>
      <c r="E204"/>
      <c r="F204"/>
      <c r="G204"/>
    </row>
    <row r="205" spans="1:7" s="36" customFormat="1" ht="15" x14ac:dyDescent="0.25">
      <c r="A205"/>
      <c r="B205"/>
      <c r="C205"/>
      <c r="D205"/>
      <c r="E205"/>
      <c r="F205"/>
      <c r="G205"/>
    </row>
    <row r="206" spans="1:7" s="36" customFormat="1" ht="15" x14ac:dyDescent="0.25">
      <c r="A206"/>
      <c r="B206"/>
      <c r="C206"/>
      <c r="D206"/>
      <c r="E206"/>
      <c r="F206"/>
      <c r="G206"/>
    </row>
    <row r="207" spans="1:7" s="36" customFormat="1" ht="15" x14ac:dyDescent="0.25">
      <c r="A207"/>
      <c r="B207"/>
      <c r="C207"/>
      <c r="D207"/>
      <c r="E207"/>
      <c r="F207"/>
      <c r="G207"/>
    </row>
    <row r="208" spans="1:7" s="36" customFormat="1" ht="15" x14ac:dyDescent="0.25">
      <c r="A208"/>
      <c r="B208"/>
      <c r="C208"/>
      <c r="D208"/>
      <c r="E208"/>
      <c r="F208"/>
      <c r="G208"/>
    </row>
    <row r="209" spans="1:7" s="36" customFormat="1" ht="15" x14ac:dyDescent="0.25">
      <c r="A209"/>
      <c r="B209"/>
      <c r="C209"/>
      <c r="D209"/>
      <c r="E209"/>
      <c r="F209"/>
      <c r="G209"/>
    </row>
    <row r="210" spans="1:7" s="36" customFormat="1" ht="15" x14ac:dyDescent="0.25">
      <c r="A210"/>
      <c r="B210"/>
      <c r="C210"/>
      <c r="D210"/>
      <c r="E210"/>
      <c r="F210"/>
      <c r="G210"/>
    </row>
    <row r="211" spans="1:7" s="36" customFormat="1" ht="15" x14ac:dyDescent="0.25">
      <c r="A211"/>
      <c r="B211"/>
      <c r="C211"/>
      <c r="D211"/>
      <c r="E211"/>
      <c r="F211"/>
      <c r="G211"/>
    </row>
    <row r="212" spans="1:7" s="36" customFormat="1" ht="15" x14ac:dyDescent="0.25">
      <c r="A212"/>
      <c r="B212"/>
      <c r="C212"/>
      <c r="D212"/>
      <c r="E212"/>
      <c r="F212"/>
      <c r="G212"/>
    </row>
    <row r="213" spans="1:7" s="36" customFormat="1" ht="15" x14ac:dyDescent="0.25">
      <c r="A213"/>
      <c r="B213"/>
      <c r="C213"/>
      <c r="D213"/>
      <c r="E213"/>
      <c r="F213"/>
      <c r="G213"/>
    </row>
    <row r="214" spans="1:7" s="36" customFormat="1" ht="15" x14ac:dyDescent="0.25">
      <c r="A214"/>
      <c r="B214"/>
      <c r="C214"/>
      <c r="D214"/>
      <c r="E214"/>
      <c r="F214"/>
      <c r="G214"/>
    </row>
    <row r="215" spans="1:7" s="36" customFormat="1" ht="15" x14ac:dyDescent="0.25">
      <c r="A215"/>
      <c r="B215"/>
      <c r="C215"/>
      <c r="D215"/>
      <c r="E215"/>
      <c r="F215"/>
      <c r="G215"/>
    </row>
    <row r="216" spans="1:7" s="36" customFormat="1" ht="15" x14ac:dyDescent="0.25">
      <c r="A216"/>
      <c r="B216"/>
      <c r="C216"/>
      <c r="D216"/>
      <c r="E216"/>
      <c r="F216"/>
      <c r="G216"/>
    </row>
    <row r="217" spans="1:7" s="36" customFormat="1" ht="15" x14ac:dyDescent="0.25">
      <c r="A217"/>
      <c r="B217"/>
      <c r="C217"/>
      <c r="D217"/>
      <c r="E217"/>
      <c r="F217"/>
      <c r="G217"/>
    </row>
    <row r="218" spans="1:7" s="36" customFormat="1" ht="15" x14ac:dyDescent="0.25">
      <c r="A218"/>
      <c r="B218"/>
      <c r="C218"/>
      <c r="D218"/>
      <c r="E218"/>
      <c r="F218"/>
      <c r="G218"/>
    </row>
    <row r="219" spans="1:7" s="36" customFormat="1" ht="15" x14ac:dyDescent="0.25">
      <c r="A219"/>
      <c r="B219"/>
      <c r="C219"/>
      <c r="D219"/>
      <c r="E219"/>
      <c r="F219"/>
      <c r="G219"/>
    </row>
    <row r="220" spans="1:7" s="36" customFormat="1" ht="15" x14ac:dyDescent="0.25">
      <c r="A220"/>
      <c r="B220"/>
      <c r="C220"/>
      <c r="D220"/>
      <c r="E220"/>
      <c r="F220"/>
      <c r="G220"/>
    </row>
    <row r="221" spans="1:7" s="36" customFormat="1" ht="15" x14ac:dyDescent="0.25">
      <c r="A221"/>
      <c r="B221"/>
      <c r="C221"/>
      <c r="D221"/>
      <c r="E221"/>
      <c r="F221"/>
      <c r="G221"/>
    </row>
    <row r="222" spans="1:7" s="36" customFormat="1" ht="15" x14ac:dyDescent="0.25">
      <c r="A222"/>
      <c r="B222"/>
      <c r="C222"/>
      <c r="D222"/>
      <c r="E222"/>
      <c r="F222"/>
      <c r="G222"/>
    </row>
    <row r="223" spans="1:7" s="36" customFormat="1" ht="15" x14ac:dyDescent="0.25">
      <c r="A223"/>
      <c r="B223"/>
      <c r="C223"/>
      <c r="D223"/>
      <c r="E223"/>
      <c r="F223"/>
      <c r="G223"/>
    </row>
    <row r="224" spans="1:7" s="36" customFormat="1" ht="15" x14ac:dyDescent="0.25">
      <c r="A224"/>
      <c r="B224"/>
      <c r="C224"/>
      <c r="D224"/>
      <c r="E224"/>
      <c r="F224"/>
      <c r="G224"/>
    </row>
    <row r="225" spans="1:7" s="36" customFormat="1" ht="15" x14ac:dyDescent="0.25">
      <c r="A225"/>
      <c r="B225"/>
      <c r="C225"/>
      <c r="D225"/>
      <c r="E225"/>
      <c r="F225"/>
      <c r="G225"/>
    </row>
    <row r="226" spans="1:7" s="36" customFormat="1" ht="15" x14ac:dyDescent="0.25">
      <c r="A226"/>
      <c r="B226"/>
      <c r="C226"/>
      <c r="D226"/>
      <c r="E226"/>
      <c r="F226"/>
      <c r="G226"/>
    </row>
    <row r="227" spans="1:7" s="36" customFormat="1" ht="15" x14ac:dyDescent="0.25">
      <c r="A227"/>
      <c r="B227"/>
      <c r="C227"/>
      <c r="D227"/>
      <c r="E227"/>
      <c r="F227"/>
      <c r="G227"/>
    </row>
    <row r="228" spans="1:7" s="36" customFormat="1" ht="15" x14ac:dyDescent="0.25">
      <c r="A228"/>
      <c r="B228"/>
      <c r="C228"/>
      <c r="D228"/>
      <c r="E228"/>
      <c r="F228"/>
      <c r="G228"/>
    </row>
    <row r="229" spans="1:7" s="36" customFormat="1" ht="15" x14ac:dyDescent="0.25">
      <c r="A229"/>
      <c r="B229"/>
      <c r="C229"/>
      <c r="D229"/>
      <c r="E229"/>
      <c r="F229"/>
      <c r="G229"/>
    </row>
    <row r="230" spans="1:7" s="36" customFormat="1" ht="15" x14ac:dyDescent="0.25">
      <c r="A230"/>
      <c r="B230"/>
      <c r="C230"/>
      <c r="D230"/>
      <c r="E230"/>
      <c r="F230"/>
      <c r="G230"/>
    </row>
    <row r="231" spans="1:7" s="36" customFormat="1" ht="15" x14ac:dyDescent="0.25">
      <c r="A231"/>
      <c r="B231"/>
      <c r="C231"/>
      <c r="D231"/>
      <c r="E231"/>
      <c r="F231"/>
      <c r="G231"/>
    </row>
    <row r="232" spans="1:7" s="36" customFormat="1" ht="15" x14ac:dyDescent="0.25">
      <c r="A232"/>
      <c r="B232"/>
      <c r="C232"/>
      <c r="D232"/>
      <c r="E232"/>
      <c r="F232"/>
      <c r="G232"/>
    </row>
    <row r="233" spans="1:7" s="36" customFormat="1" ht="15" x14ac:dyDescent="0.25">
      <c r="A233"/>
      <c r="B233"/>
      <c r="C233"/>
      <c r="D233"/>
      <c r="E233"/>
      <c r="F233"/>
      <c r="G233"/>
    </row>
    <row r="234" spans="1:7" s="36" customFormat="1" ht="15" x14ac:dyDescent="0.25">
      <c r="A234"/>
      <c r="B234"/>
      <c r="C234"/>
      <c r="D234"/>
      <c r="E234"/>
      <c r="F234"/>
      <c r="G234"/>
    </row>
    <row r="235" spans="1:7" s="36" customFormat="1" ht="15" x14ac:dyDescent="0.25">
      <c r="A235"/>
      <c r="B235"/>
      <c r="C235"/>
      <c r="D235"/>
      <c r="E235"/>
      <c r="F235"/>
      <c r="G235"/>
    </row>
    <row r="236" spans="1:7" s="36" customFormat="1" ht="15" x14ac:dyDescent="0.25">
      <c r="A236"/>
      <c r="B236"/>
      <c r="C236"/>
      <c r="D236"/>
      <c r="E236"/>
      <c r="F236"/>
      <c r="G236"/>
    </row>
    <row r="237" spans="1:7" s="36" customFormat="1" ht="15" x14ac:dyDescent="0.25">
      <c r="A237"/>
      <c r="B237"/>
      <c r="C237"/>
      <c r="D237"/>
      <c r="E237"/>
      <c r="F237"/>
      <c r="G237"/>
    </row>
    <row r="238" spans="1:7" s="36" customFormat="1" ht="15" x14ac:dyDescent="0.25">
      <c r="A238"/>
      <c r="B238"/>
      <c r="C238"/>
      <c r="D238"/>
      <c r="E238"/>
      <c r="F238"/>
      <c r="G238"/>
    </row>
    <row r="239" spans="1:7" s="36" customFormat="1" ht="15" x14ac:dyDescent="0.25">
      <c r="A239"/>
      <c r="B239"/>
      <c r="C239"/>
      <c r="D239"/>
      <c r="E239"/>
      <c r="F239"/>
      <c r="G239"/>
    </row>
    <row r="240" spans="1:7" s="36" customFormat="1" ht="15" x14ac:dyDescent="0.25">
      <c r="A240"/>
      <c r="B240"/>
      <c r="C240"/>
      <c r="D240"/>
      <c r="E240"/>
      <c r="F240"/>
      <c r="G240"/>
    </row>
    <row r="241" spans="1:7" s="36" customFormat="1" ht="15" x14ac:dyDescent="0.25">
      <c r="A241"/>
      <c r="B241"/>
      <c r="C241"/>
      <c r="D241"/>
      <c r="E241"/>
      <c r="F241"/>
      <c r="G241"/>
    </row>
    <row r="242" spans="1:7" s="36" customFormat="1" ht="15" x14ac:dyDescent="0.25">
      <c r="A242"/>
      <c r="B242"/>
      <c r="C242"/>
      <c r="D242"/>
      <c r="E242"/>
      <c r="F242"/>
      <c r="G242"/>
    </row>
    <row r="243" spans="1:7" s="36" customFormat="1" ht="15" x14ac:dyDescent="0.25">
      <c r="A243"/>
      <c r="B243"/>
      <c r="C243"/>
      <c r="D243"/>
      <c r="E243"/>
      <c r="F243"/>
      <c r="G243"/>
    </row>
    <row r="244" spans="1:7" s="36" customFormat="1" ht="15" x14ac:dyDescent="0.25">
      <c r="A244"/>
      <c r="B244"/>
      <c r="C244"/>
      <c r="D244"/>
      <c r="E244"/>
      <c r="F244"/>
      <c r="G244"/>
    </row>
    <row r="245" spans="1:7" s="36" customFormat="1" ht="15" x14ac:dyDescent="0.25">
      <c r="A245"/>
      <c r="B245"/>
      <c r="C245"/>
      <c r="D245"/>
      <c r="E245"/>
      <c r="F245"/>
      <c r="G245"/>
    </row>
    <row r="246" spans="1:7" s="36" customFormat="1" ht="15" x14ac:dyDescent="0.25">
      <c r="A246"/>
      <c r="B246"/>
      <c r="C246"/>
      <c r="D246"/>
      <c r="E246"/>
      <c r="F246"/>
      <c r="G246"/>
    </row>
    <row r="247" spans="1:7" s="36" customFormat="1" ht="15" x14ac:dyDescent="0.25">
      <c r="A247"/>
      <c r="B247"/>
      <c r="C247"/>
      <c r="D247"/>
      <c r="E247"/>
      <c r="F247"/>
      <c r="G247"/>
    </row>
    <row r="248" spans="1:7" s="36" customFormat="1" ht="15" x14ac:dyDescent="0.25">
      <c r="A248"/>
      <c r="B248"/>
      <c r="C248"/>
      <c r="D248"/>
      <c r="E248"/>
      <c r="F248"/>
      <c r="G248"/>
    </row>
    <row r="249" spans="1:7" s="36" customFormat="1" ht="15" x14ac:dyDescent="0.25">
      <c r="A249"/>
      <c r="B249"/>
      <c r="C249"/>
      <c r="D249"/>
      <c r="E249"/>
      <c r="F249"/>
      <c r="G249"/>
    </row>
    <row r="250" spans="1:7" s="36" customFormat="1" ht="15" x14ac:dyDescent="0.25">
      <c r="A250"/>
      <c r="B250"/>
      <c r="C250"/>
      <c r="D250"/>
      <c r="E250"/>
      <c r="F250"/>
      <c r="G250"/>
    </row>
    <row r="251" spans="1:7" s="36" customFormat="1" ht="15" x14ac:dyDescent="0.25">
      <c r="A251"/>
      <c r="B251"/>
      <c r="C251"/>
      <c r="D251"/>
      <c r="E251"/>
      <c r="F251"/>
      <c r="G251"/>
    </row>
    <row r="252" spans="1:7" s="36" customFormat="1" ht="15" x14ac:dyDescent="0.25">
      <c r="A252"/>
      <c r="B252"/>
      <c r="C252"/>
      <c r="D252"/>
      <c r="E252"/>
      <c r="F252"/>
      <c r="G252"/>
    </row>
    <row r="253" spans="1:7" s="36" customFormat="1" ht="15" x14ac:dyDescent="0.25">
      <c r="A253"/>
      <c r="B253"/>
      <c r="C253"/>
      <c r="D253"/>
      <c r="E253"/>
      <c r="F253"/>
      <c r="G253"/>
    </row>
    <row r="254" spans="1:7" s="36" customFormat="1" ht="15" x14ac:dyDescent="0.25">
      <c r="A254"/>
      <c r="B254"/>
      <c r="C254"/>
      <c r="D254"/>
      <c r="E254"/>
      <c r="F254"/>
      <c r="G254"/>
    </row>
    <row r="255" spans="1:7" s="36" customFormat="1" ht="15" x14ac:dyDescent="0.25">
      <c r="A255"/>
      <c r="B255"/>
      <c r="C255"/>
      <c r="D255"/>
      <c r="E255"/>
      <c r="F255"/>
      <c r="G255"/>
    </row>
    <row r="256" spans="1:7" s="36" customFormat="1" ht="15" x14ac:dyDescent="0.25">
      <c r="A256"/>
      <c r="B256"/>
      <c r="C256"/>
      <c r="D256"/>
      <c r="E256"/>
      <c r="F256"/>
      <c r="G256"/>
    </row>
    <row r="257" spans="1:7" s="36" customFormat="1" ht="15" x14ac:dyDescent="0.25">
      <c r="A257"/>
      <c r="B257"/>
      <c r="C257"/>
      <c r="D257"/>
      <c r="E257"/>
      <c r="F257"/>
      <c r="G257"/>
    </row>
    <row r="258" spans="1:7" s="36" customFormat="1" ht="15" x14ac:dyDescent="0.25">
      <c r="A258"/>
      <c r="B258"/>
      <c r="C258"/>
      <c r="D258"/>
      <c r="E258"/>
      <c r="F258"/>
      <c r="G258"/>
    </row>
    <row r="259" spans="1:7" s="36" customFormat="1" ht="15" x14ac:dyDescent="0.25">
      <c r="A259"/>
      <c r="B259"/>
      <c r="C259"/>
      <c r="D259"/>
      <c r="E259"/>
      <c r="F259"/>
      <c r="G259"/>
    </row>
    <row r="260" spans="1:7" s="36" customFormat="1" ht="15" x14ac:dyDescent="0.25">
      <c r="A260"/>
      <c r="B260"/>
      <c r="C260"/>
      <c r="D260"/>
      <c r="E260"/>
      <c r="F260"/>
      <c r="G260"/>
    </row>
    <row r="261" spans="1:7" s="36" customFormat="1" ht="15" x14ac:dyDescent="0.25">
      <c r="A261"/>
      <c r="B261"/>
      <c r="C261"/>
      <c r="D261"/>
      <c r="E261"/>
      <c r="F261"/>
      <c r="G261"/>
    </row>
    <row r="262" spans="1:7" s="36" customFormat="1" ht="15" x14ac:dyDescent="0.25">
      <c r="A262"/>
      <c r="B262"/>
      <c r="C262"/>
      <c r="D262"/>
      <c r="E262"/>
      <c r="F262"/>
      <c r="G262"/>
    </row>
    <row r="263" spans="1:7" s="36" customFormat="1" ht="15" x14ac:dyDescent="0.25">
      <c r="A263"/>
      <c r="B263"/>
      <c r="C263"/>
      <c r="D263"/>
      <c r="E263"/>
      <c r="F263"/>
      <c r="G263"/>
    </row>
    <row r="264" spans="1:7" s="36" customFormat="1" ht="15" x14ac:dyDescent="0.25">
      <c r="A264"/>
      <c r="B264"/>
      <c r="C264"/>
      <c r="D264"/>
      <c r="E264"/>
      <c r="F264"/>
      <c r="G264"/>
    </row>
    <row r="265" spans="1:7" s="36" customFormat="1" ht="15" x14ac:dyDescent="0.25">
      <c r="A265"/>
      <c r="B265"/>
      <c r="C265"/>
      <c r="D265"/>
      <c r="E265"/>
      <c r="F265"/>
      <c r="G265"/>
    </row>
    <row r="266" spans="1:7" s="36" customFormat="1" ht="15" x14ac:dyDescent="0.25">
      <c r="A266"/>
      <c r="B266"/>
      <c r="C266"/>
      <c r="D266"/>
      <c r="E266"/>
      <c r="F266"/>
      <c r="G266"/>
    </row>
    <row r="267" spans="1:7" s="36" customFormat="1" ht="15" x14ac:dyDescent="0.25">
      <c r="A267"/>
      <c r="B267"/>
      <c r="C267"/>
      <c r="D267"/>
      <c r="E267"/>
      <c r="F267"/>
      <c r="G267"/>
    </row>
    <row r="268" spans="1:7" s="36" customFormat="1" ht="15" x14ac:dyDescent="0.25">
      <c r="A268"/>
      <c r="B268"/>
      <c r="C268"/>
      <c r="D268"/>
      <c r="E268"/>
      <c r="F268"/>
      <c r="G268"/>
    </row>
    <row r="269" spans="1:7" s="36" customFormat="1" ht="15" x14ac:dyDescent="0.25">
      <c r="A269"/>
      <c r="B269"/>
      <c r="C269"/>
      <c r="D269"/>
      <c r="E269"/>
      <c r="F269"/>
      <c r="G269"/>
    </row>
    <row r="270" spans="1:7" s="36" customFormat="1" ht="15" x14ac:dyDescent="0.25">
      <c r="A270"/>
      <c r="B270"/>
      <c r="C270"/>
      <c r="D270"/>
      <c r="E270"/>
      <c r="F270"/>
      <c r="G270"/>
    </row>
    <row r="271" spans="1:7" s="36" customFormat="1" ht="15" x14ac:dyDescent="0.25">
      <c r="A271"/>
      <c r="B271"/>
      <c r="C271"/>
      <c r="D271"/>
      <c r="E271"/>
      <c r="F271"/>
      <c r="G271"/>
    </row>
    <row r="272" spans="1:7" s="36" customFormat="1" ht="15" x14ac:dyDescent="0.25">
      <c r="A272"/>
      <c r="B272"/>
      <c r="C272"/>
      <c r="D272"/>
      <c r="E272"/>
      <c r="F272"/>
      <c r="G272"/>
    </row>
    <row r="273" spans="1:7" s="36" customFormat="1" ht="15" x14ac:dyDescent="0.25">
      <c r="A273"/>
      <c r="B273"/>
      <c r="C273"/>
      <c r="D273"/>
      <c r="E273"/>
      <c r="F273"/>
      <c r="G273"/>
    </row>
    <row r="274" spans="1:7" s="36" customFormat="1" ht="15" x14ac:dyDescent="0.25">
      <c r="A274"/>
      <c r="B274"/>
      <c r="C274"/>
      <c r="D274"/>
      <c r="E274"/>
      <c r="F274"/>
      <c r="G274"/>
    </row>
    <row r="275" spans="1:7" s="36" customFormat="1" ht="15" x14ac:dyDescent="0.25">
      <c r="A275"/>
      <c r="B275"/>
      <c r="C275"/>
      <c r="D275"/>
      <c r="E275"/>
      <c r="F275"/>
      <c r="G275"/>
    </row>
    <row r="276" spans="1:7" s="36" customFormat="1" ht="15" x14ac:dyDescent="0.25">
      <c r="A276"/>
      <c r="B276"/>
      <c r="C276"/>
      <c r="D276"/>
      <c r="E276"/>
      <c r="F276"/>
      <c r="G276"/>
    </row>
    <row r="277" spans="1:7" s="36" customFormat="1" ht="15" x14ac:dyDescent="0.25">
      <c r="A277"/>
      <c r="B277"/>
      <c r="C277"/>
      <c r="D277"/>
      <c r="E277"/>
      <c r="F277"/>
      <c r="G277"/>
    </row>
    <row r="278" spans="1:7" s="36" customFormat="1" ht="15" x14ac:dyDescent="0.25">
      <c r="A278"/>
      <c r="B278"/>
      <c r="C278"/>
      <c r="D278"/>
      <c r="E278"/>
      <c r="F278"/>
      <c r="G278"/>
    </row>
    <row r="279" spans="1:7" s="36" customFormat="1" ht="15" x14ac:dyDescent="0.25">
      <c r="A279"/>
      <c r="B279"/>
      <c r="C279"/>
      <c r="D279"/>
      <c r="E279"/>
      <c r="F279"/>
      <c r="G279"/>
    </row>
    <row r="280" spans="1:7" s="36" customFormat="1" ht="15" x14ac:dyDescent="0.25">
      <c r="A280"/>
      <c r="B280"/>
      <c r="C280"/>
      <c r="D280"/>
      <c r="E280"/>
      <c r="F280"/>
      <c r="G280"/>
    </row>
    <row r="281" spans="1:7" s="36" customFormat="1" ht="15" x14ac:dyDescent="0.25">
      <c r="A281"/>
      <c r="B281"/>
      <c r="C281"/>
      <c r="D281"/>
      <c r="E281"/>
      <c r="F281"/>
      <c r="G281"/>
    </row>
    <row r="282" spans="1:7" s="36" customFormat="1" ht="15" x14ac:dyDescent="0.25">
      <c r="A282"/>
      <c r="B282"/>
      <c r="C282"/>
      <c r="D282"/>
      <c r="E282"/>
      <c r="F282"/>
      <c r="G282"/>
    </row>
    <row r="283" spans="1:7" s="36" customFormat="1" ht="15" x14ac:dyDescent="0.25">
      <c r="A283"/>
      <c r="B283"/>
      <c r="C283"/>
      <c r="D283"/>
      <c r="E283"/>
      <c r="F283"/>
      <c r="G283"/>
    </row>
    <row r="284" spans="1:7" s="36" customFormat="1" ht="15" x14ac:dyDescent="0.25">
      <c r="A284"/>
      <c r="B284"/>
      <c r="C284"/>
      <c r="D284"/>
      <c r="E284"/>
      <c r="F284"/>
      <c r="G284"/>
    </row>
    <row r="285" spans="1:7" s="36" customFormat="1" ht="15" x14ac:dyDescent="0.25">
      <c r="A285"/>
      <c r="B285"/>
      <c r="C285"/>
      <c r="D285"/>
      <c r="E285"/>
      <c r="F285"/>
      <c r="G285"/>
    </row>
    <row r="286" spans="1:7" s="36" customFormat="1" ht="15" x14ac:dyDescent="0.25">
      <c r="A286"/>
      <c r="B286"/>
      <c r="C286"/>
      <c r="D286"/>
      <c r="E286"/>
      <c r="F286"/>
      <c r="G286"/>
    </row>
    <row r="287" spans="1:7" s="36" customFormat="1" ht="15" x14ac:dyDescent="0.25">
      <c r="A287"/>
      <c r="B287"/>
      <c r="C287"/>
      <c r="D287"/>
      <c r="E287"/>
      <c r="F287"/>
      <c r="G287"/>
    </row>
    <row r="288" spans="1:7" s="36" customFormat="1" ht="15" x14ac:dyDescent="0.25">
      <c r="A288"/>
      <c r="B288"/>
      <c r="C288"/>
      <c r="D288"/>
      <c r="E288"/>
      <c r="F288"/>
      <c r="G288"/>
    </row>
    <row r="289" spans="1:7" s="36" customFormat="1" ht="15" x14ac:dyDescent="0.25">
      <c r="A289"/>
      <c r="B289"/>
      <c r="C289"/>
      <c r="D289"/>
      <c r="E289"/>
      <c r="F289"/>
      <c r="G289"/>
    </row>
    <row r="290" spans="1:7" s="36" customFormat="1" ht="15" x14ac:dyDescent="0.25">
      <c r="A290"/>
      <c r="B290"/>
      <c r="C290"/>
      <c r="D290"/>
      <c r="E290"/>
      <c r="F290"/>
      <c r="G290"/>
    </row>
    <row r="291" spans="1:7" s="36" customFormat="1" ht="15" x14ac:dyDescent="0.25">
      <c r="A291"/>
      <c r="B291"/>
      <c r="C291"/>
      <c r="D291"/>
      <c r="E291"/>
      <c r="F291"/>
      <c r="G291"/>
    </row>
    <row r="292" spans="1:7" s="36" customFormat="1" ht="15" x14ac:dyDescent="0.25">
      <c r="A292"/>
      <c r="B292"/>
      <c r="C292"/>
      <c r="D292"/>
      <c r="E292"/>
      <c r="F292"/>
      <c r="G292"/>
    </row>
    <row r="293" spans="1:7" s="36" customFormat="1" ht="15" x14ac:dyDescent="0.25">
      <c r="A293"/>
      <c r="B293"/>
      <c r="C293"/>
      <c r="D293"/>
      <c r="E293"/>
      <c r="F293"/>
      <c r="G293"/>
    </row>
    <row r="294" spans="1:7" s="36" customFormat="1" ht="15" x14ac:dyDescent="0.25">
      <c r="A294"/>
      <c r="B294"/>
      <c r="C294"/>
      <c r="D294"/>
      <c r="E294"/>
      <c r="F294"/>
      <c r="G294"/>
    </row>
    <row r="295" spans="1:7" s="36" customFormat="1" ht="15" x14ac:dyDescent="0.25">
      <c r="A295"/>
      <c r="B295"/>
      <c r="C295"/>
      <c r="D295"/>
      <c r="E295"/>
      <c r="F295"/>
      <c r="G295"/>
    </row>
    <row r="296" spans="1:7" s="36" customFormat="1" ht="15" x14ac:dyDescent="0.25">
      <c r="A296"/>
      <c r="B296"/>
      <c r="C296"/>
      <c r="D296"/>
      <c r="E296"/>
      <c r="F296"/>
      <c r="G296"/>
    </row>
    <row r="297" spans="1:7" s="36" customFormat="1" ht="15" x14ac:dyDescent="0.25">
      <c r="A297"/>
      <c r="B297"/>
      <c r="C297"/>
      <c r="D297"/>
      <c r="E297"/>
      <c r="F297"/>
      <c r="G297"/>
    </row>
    <row r="298" spans="1:7" s="36" customFormat="1" ht="15" x14ac:dyDescent="0.25">
      <c r="A298"/>
      <c r="B298"/>
      <c r="C298"/>
      <c r="D298"/>
      <c r="E298"/>
      <c r="F298"/>
      <c r="G298"/>
    </row>
    <row r="299" spans="1:7" s="36" customFormat="1" ht="15" x14ac:dyDescent="0.25">
      <c r="A299"/>
      <c r="B299"/>
      <c r="C299"/>
      <c r="D299"/>
      <c r="E299"/>
      <c r="F299"/>
      <c r="G299"/>
    </row>
    <row r="300" spans="1:7" s="36" customFormat="1" ht="15" x14ac:dyDescent="0.25">
      <c r="A300"/>
      <c r="B300"/>
      <c r="C300"/>
      <c r="D300"/>
      <c r="E300"/>
      <c r="F300"/>
      <c r="G300"/>
    </row>
    <row r="301" spans="1:7" s="36" customFormat="1" ht="15" x14ac:dyDescent="0.25">
      <c r="A301"/>
      <c r="B301"/>
      <c r="C301"/>
      <c r="D301"/>
      <c r="E301"/>
      <c r="F301"/>
      <c r="G301"/>
    </row>
    <row r="302" spans="1:7" s="36" customFormat="1" ht="15" x14ac:dyDescent="0.25">
      <c r="A302"/>
      <c r="B302"/>
      <c r="C302"/>
      <c r="D302"/>
      <c r="E302"/>
      <c r="F302"/>
      <c r="G302"/>
    </row>
    <row r="303" spans="1:7" s="36" customFormat="1" ht="15" x14ac:dyDescent="0.25">
      <c r="A303"/>
      <c r="B303"/>
      <c r="C303"/>
      <c r="D303"/>
      <c r="E303"/>
      <c r="F303"/>
      <c r="G303"/>
    </row>
    <row r="304" spans="1:7" s="36" customFormat="1" ht="15" x14ac:dyDescent="0.25">
      <c r="A304"/>
      <c r="B304"/>
      <c r="C304"/>
      <c r="D304"/>
      <c r="E304"/>
      <c r="F304"/>
      <c r="G304"/>
    </row>
    <row r="305" spans="1:7" s="36" customFormat="1" ht="15" x14ac:dyDescent="0.25">
      <c r="A305"/>
      <c r="B305"/>
      <c r="C305"/>
      <c r="D305"/>
      <c r="E305"/>
      <c r="F305"/>
      <c r="G305"/>
    </row>
    <row r="306" spans="1:7" s="36" customFormat="1" ht="15" x14ac:dyDescent="0.25">
      <c r="A306"/>
      <c r="B306"/>
      <c r="C306"/>
      <c r="D306"/>
      <c r="E306"/>
      <c r="F306"/>
      <c r="G306"/>
    </row>
    <row r="307" spans="1:7" s="36" customFormat="1" ht="15" x14ac:dyDescent="0.25">
      <c r="A307"/>
      <c r="B307"/>
      <c r="C307"/>
      <c r="D307"/>
      <c r="E307"/>
      <c r="F307"/>
      <c r="G307"/>
    </row>
    <row r="308" spans="1:7" s="36" customFormat="1" ht="15" x14ac:dyDescent="0.25">
      <c r="A308"/>
      <c r="B308"/>
      <c r="C308"/>
      <c r="D308"/>
      <c r="E308"/>
      <c r="F308"/>
      <c r="G308"/>
    </row>
    <row r="309" spans="1:7" s="36" customFormat="1" ht="15" x14ac:dyDescent="0.25">
      <c r="A309"/>
      <c r="B309"/>
      <c r="C309"/>
      <c r="D309"/>
      <c r="E309"/>
      <c r="F309"/>
      <c r="G309"/>
    </row>
    <row r="310" spans="1:7" s="36" customFormat="1" ht="15" x14ac:dyDescent="0.25">
      <c r="A310"/>
      <c r="B310"/>
      <c r="C310"/>
      <c r="D310"/>
      <c r="E310"/>
      <c r="F310"/>
      <c r="G310"/>
    </row>
    <row r="311" spans="1:7" s="36" customFormat="1" ht="15" x14ac:dyDescent="0.25">
      <c r="A311"/>
      <c r="B311"/>
      <c r="C311"/>
      <c r="D311"/>
      <c r="E311"/>
      <c r="F311"/>
      <c r="G311"/>
    </row>
    <row r="312" spans="1:7" s="36" customFormat="1" ht="15" x14ac:dyDescent="0.25">
      <c r="A312"/>
      <c r="B312"/>
      <c r="C312"/>
      <c r="D312"/>
      <c r="E312"/>
      <c r="F312"/>
      <c r="G312"/>
    </row>
    <row r="313" spans="1:7" s="36" customFormat="1" ht="15" x14ac:dyDescent="0.25">
      <c r="A313"/>
      <c r="B313"/>
      <c r="C313"/>
      <c r="D313"/>
      <c r="E313"/>
      <c r="F313"/>
      <c r="G313"/>
    </row>
    <row r="314" spans="1:7" s="36" customFormat="1" ht="15" x14ac:dyDescent="0.25">
      <c r="A314"/>
      <c r="B314"/>
      <c r="C314"/>
      <c r="D314"/>
      <c r="E314"/>
      <c r="F314"/>
      <c r="G314"/>
    </row>
    <row r="315" spans="1:7" s="36" customFormat="1" ht="15" x14ac:dyDescent="0.25">
      <c r="A315"/>
      <c r="B315"/>
      <c r="C315"/>
      <c r="D315"/>
      <c r="E315"/>
      <c r="F315"/>
      <c r="G315"/>
    </row>
    <row r="316" spans="1:7" s="36" customFormat="1" ht="15" x14ac:dyDescent="0.25">
      <c r="A316"/>
      <c r="B316"/>
      <c r="C316"/>
      <c r="D316"/>
      <c r="E316"/>
      <c r="F316"/>
      <c r="G316"/>
    </row>
    <row r="317" spans="1:7" s="36" customFormat="1" ht="15" x14ac:dyDescent="0.25">
      <c r="A317"/>
      <c r="B317"/>
      <c r="C317"/>
      <c r="D317"/>
      <c r="E317"/>
      <c r="F317"/>
      <c r="G317"/>
    </row>
    <row r="318" spans="1:7" s="36" customFormat="1" ht="15" x14ac:dyDescent="0.25">
      <c r="A318"/>
      <c r="B318"/>
      <c r="C318"/>
      <c r="D318"/>
      <c r="E318"/>
      <c r="F318"/>
      <c r="G318"/>
    </row>
    <row r="319" spans="1:7" s="36" customFormat="1" ht="15" x14ac:dyDescent="0.25">
      <c r="A319"/>
      <c r="B319"/>
      <c r="C319"/>
      <c r="D319"/>
      <c r="E319"/>
      <c r="F319"/>
      <c r="G319"/>
    </row>
    <row r="320" spans="1:7" s="36" customFormat="1" ht="15" x14ac:dyDescent="0.25">
      <c r="A320"/>
      <c r="B320"/>
      <c r="C320"/>
      <c r="D320"/>
      <c r="E320"/>
      <c r="F320"/>
      <c r="G320"/>
    </row>
    <row r="321" spans="1:7" s="36" customFormat="1" ht="15" x14ac:dyDescent="0.25">
      <c r="A321"/>
      <c r="B321"/>
      <c r="C321"/>
      <c r="D321"/>
      <c r="E321"/>
      <c r="F321"/>
      <c r="G321"/>
    </row>
    <row r="322" spans="1:7" s="36" customFormat="1" ht="15" x14ac:dyDescent="0.25">
      <c r="A322"/>
      <c r="B322"/>
      <c r="C322"/>
      <c r="D322"/>
      <c r="E322"/>
      <c r="F322"/>
      <c r="G322"/>
    </row>
    <row r="323" spans="1:7" s="36" customFormat="1" ht="15" x14ac:dyDescent="0.25">
      <c r="A323"/>
      <c r="B323"/>
      <c r="C323"/>
      <c r="D323"/>
      <c r="E323"/>
      <c r="F323"/>
      <c r="G323"/>
    </row>
    <row r="324" spans="1:7" s="36" customFormat="1" ht="15" x14ac:dyDescent="0.25">
      <c r="A324"/>
      <c r="B324"/>
      <c r="C324"/>
      <c r="D324"/>
      <c r="E324"/>
      <c r="F324"/>
      <c r="G324"/>
    </row>
    <row r="325" spans="1:7" s="36" customFormat="1" ht="15" x14ac:dyDescent="0.25">
      <c r="A325"/>
      <c r="B325"/>
      <c r="C325"/>
      <c r="D325"/>
      <c r="E325"/>
      <c r="F325"/>
      <c r="G325"/>
    </row>
    <row r="326" spans="1:7" s="36" customFormat="1" ht="15" x14ac:dyDescent="0.25">
      <c r="A326"/>
      <c r="B326"/>
      <c r="C326"/>
      <c r="D326"/>
      <c r="E326"/>
      <c r="F326"/>
      <c r="G326"/>
    </row>
    <row r="327" spans="1:7" s="36" customFormat="1" ht="15" x14ac:dyDescent="0.25">
      <c r="A327"/>
      <c r="B327"/>
      <c r="C327"/>
      <c r="D327"/>
      <c r="E327"/>
      <c r="F327"/>
      <c r="G327"/>
    </row>
    <row r="328" spans="1:7" s="36" customFormat="1" ht="15" x14ac:dyDescent="0.25">
      <c r="A328"/>
      <c r="B328"/>
      <c r="C328"/>
      <c r="D328"/>
      <c r="E328"/>
      <c r="F328"/>
      <c r="G328"/>
    </row>
    <row r="329" spans="1:7" s="36" customFormat="1" ht="15" x14ac:dyDescent="0.25">
      <c r="A329"/>
      <c r="B329"/>
      <c r="C329"/>
      <c r="D329"/>
      <c r="E329"/>
      <c r="F329"/>
      <c r="G329"/>
    </row>
    <row r="330" spans="1:7" s="36" customFormat="1" ht="15" x14ac:dyDescent="0.25">
      <c r="A330"/>
      <c r="B330"/>
      <c r="C330"/>
      <c r="D330"/>
      <c r="E330"/>
      <c r="F330"/>
      <c r="G330"/>
    </row>
    <row r="331" spans="1:7" s="36" customFormat="1" ht="15" x14ac:dyDescent="0.25">
      <c r="A331"/>
      <c r="B331"/>
      <c r="C331"/>
      <c r="D331"/>
      <c r="E331"/>
      <c r="F331"/>
      <c r="G331"/>
    </row>
    <row r="332" spans="1:7" s="36" customFormat="1" ht="15" x14ac:dyDescent="0.25">
      <c r="A332"/>
      <c r="B332"/>
      <c r="C332"/>
      <c r="D332"/>
      <c r="E332"/>
      <c r="F332"/>
      <c r="G332"/>
    </row>
    <row r="333" spans="1:7" s="36" customFormat="1" ht="15" x14ac:dyDescent="0.25">
      <c r="A333"/>
      <c r="B333"/>
      <c r="C333"/>
      <c r="D333"/>
      <c r="E333"/>
      <c r="F333"/>
      <c r="G333"/>
    </row>
    <row r="334" spans="1:7" s="36" customFormat="1" ht="15" x14ac:dyDescent="0.25">
      <c r="A334"/>
      <c r="B334"/>
      <c r="C334"/>
      <c r="D334"/>
      <c r="E334"/>
      <c r="F334"/>
      <c r="G334"/>
    </row>
    <row r="335" spans="1:7" s="36" customFormat="1" ht="15" x14ac:dyDescent="0.25">
      <c r="A335"/>
      <c r="B335"/>
      <c r="C335"/>
      <c r="D335"/>
      <c r="E335"/>
      <c r="F335"/>
      <c r="G335"/>
    </row>
    <row r="336" spans="1:7" s="36" customFormat="1" ht="15" x14ac:dyDescent="0.25">
      <c r="A336"/>
      <c r="B336"/>
      <c r="C336"/>
      <c r="D336"/>
      <c r="E336"/>
      <c r="F336"/>
      <c r="G336"/>
    </row>
    <row r="337" spans="1:7" s="36" customFormat="1" ht="15" x14ac:dyDescent="0.25">
      <c r="A337"/>
      <c r="B337"/>
      <c r="C337"/>
      <c r="D337"/>
      <c r="E337"/>
      <c r="F337"/>
      <c r="G337"/>
    </row>
    <row r="338" spans="1:7" s="36" customFormat="1" ht="15" x14ac:dyDescent="0.25">
      <c r="A338"/>
      <c r="B338"/>
      <c r="C338"/>
      <c r="D338"/>
      <c r="E338"/>
      <c r="F338"/>
      <c r="G338"/>
    </row>
    <row r="339" spans="1:7" s="36" customFormat="1" ht="15" x14ac:dyDescent="0.25">
      <c r="A339"/>
      <c r="B339"/>
      <c r="C339"/>
      <c r="D339"/>
      <c r="E339"/>
      <c r="F339"/>
      <c r="G339"/>
    </row>
    <row r="340" spans="1:7" s="36" customFormat="1" ht="15" x14ac:dyDescent="0.25">
      <c r="A340"/>
      <c r="B340"/>
      <c r="C340"/>
      <c r="D340"/>
      <c r="E340"/>
      <c r="F340"/>
      <c r="G340"/>
    </row>
    <row r="341" spans="1:7" s="36" customFormat="1" ht="15" x14ac:dyDescent="0.25">
      <c r="A341"/>
      <c r="B341"/>
      <c r="C341"/>
      <c r="D341"/>
      <c r="E341"/>
      <c r="F341"/>
      <c r="G341"/>
    </row>
    <row r="342" spans="1:7" s="36" customFormat="1" ht="15" x14ac:dyDescent="0.25">
      <c r="A342"/>
      <c r="B342"/>
      <c r="C342"/>
      <c r="D342"/>
      <c r="E342"/>
      <c r="F342"/>
      <c r="G342"/>
    </row>
    <row r="343" spans="1:7" s="36" customFormat="1" ht="15" x14ac:dyDescent="0.25">
      <c r="A343"/>
      <c r="B343"/>
      <c r="C343"/>
      <c r="D343"/>
      <c r="E343"/>
      <c r="F343"/>
      <c r="G343"/>
    </row>
    <row r="344" spans="1:7" s="36" customFormat="1" ht="15" x14ac:dyDescent="0.25">
      <c r="A344"/>
      <c r="B344"/>
      <c r="C344"/>
      <c r="D344"/>
      <c r="E344"/>
      <c r="F344"/>
      <c r="G344"/>
    </row>
    <row r="345" spans="1:7" s="36" customFormat="1" ht="15" x14ac:dyDescent="0.25">
      <c r="A345"/>
      <c r="B345"/>
      <c r="C345"/>
      <c r="D345"/>
      <c r="E345"/>
      <c r="F345"/>
      <c r="G345"/>
    </row>
    <row r="346" spans="1:7" s="36" customFormat="1" ht="15" x14ac:dyDescent="0.25">
      <c r="A346"/>
      <c r="B346"/>
      <c r="C346"/>
      <c r="D346"/>
      <c r="E346"/>
      <c r="F346"/>
      <c r="G346"/>
    </row>
    <row r="347" spans="1:7" s="36" customFormat="1" ht="15" x14ac:dyDescent="0.25">
      <c r="A347"/>
      <c r="B347"/>
      <c r="C347"/>
      <c r="D347"/>
      <c r="E347"/>
      <c r="F347"/>
      <c r="G347"/>
    </row>
    <row r="348" spans="1:7" s="36" customFormat="1" ht="15" x14ac:dyDescent="0.25">
      <c r="A348"/>
      <c r="B348"/>
      <c r="C348"/>
      <c r="D348"/>
      <c r="E348"/>
      <c r="F348"/>
      <c r="G348"/>
    </row>
    <row r="349" spans="1:7" s="36" customFormat="1" ht="15" x14ac:dyDescent="0.25">
      <c r="A349"/>
      <c r="B349"/>
      <c r="C349"/>
      <c r="D349"/>
      <c r="E349"/>
      <c r="F349"/>
      <c r="G349"/>
    </row>
    <row r="350" spans="1:7" s="36" customFormat="1" ht="15" x14ac:dyDescent="0.25">
      <c r="A350"/>
      <c r="B350"/>
      <c r="C350"/>
      <c r="D350"/>
      <c r="E350"/>
      <c r="F350"/>
      <c r="G350"/>
    </row>
    <row r="351" spans="1:7" s="36" customFormat="1" ht="15" x14ac:dyDescent="0.25">
      <c r="A351"/>
      <c r="B351"/>
      <c r="C351"/>
      <c r="D351"/>
      <c r="E351"/>
      <c r="F351"/>
      <c r="G351"/>
    </row>
    <row r="352" spans="1:7" s="36" customFormat="1" ht="15" x14ac:dyDescent="0.25">
      <c r="A352"/>
      <c r="B352"/>
      <c r="C352"/>
      <c r="D352"/>
      <c r="E352"/>
      <c r="F352"/>
      <c r="G352"/>
    </row>
    <row r="353" spans="1:7" s="36" customFormat="1" ht="15" x14ac:dyDescent="0.25">
      <c r="A353"/>
      <c r="B353"/>
      <c r="C353"/>
      <c r="D353"/>
      <c r="E353"/>
      <c r="F353"/>
      <c r="G353"/>
    </row>
    <row r="354" spans="1:7" s="36" customFormat="1" ht="15" x14ac:dyDescent="0.25">
      <c r="A354"/>
      <c r="B354"/>
      <c r="C354"/>
      <c r="D354"/>
      <c r="E354"/>
      <c r="F354"/>
      <c r="G354"/>
    </row>
    <row r="355" spans="1:7" s="36" customFormat="1" ht="15" x14ac:dyDescent="0.25">
      <c r="A355"/>
      <c r="B355"/>
      <c r="C355"/>
      <c r="D355"/>
      <c r="E355"/>
      <c r="F355"/>
      <c r="G355"/>
    </row>
    <row r="356" spans="1:7" s="36" customFormat="1" ht="15" x14ac:dyDescent="0.25">
      <c r="A356"/>
      <c r="B356"/>
      <c r="C356"/>
      <c r="D356"/>
      <c r="E356"/>
      <c r="F356"/>
      <c r="G356"/>
    </row>
    <row r="357" spans="1:7" s="36" customFormat="1" ht="15" x14ac:dyDescent="0.25">
      <c r="A357"/>
      <c r="B357"/>
      <c r="C357"/>
      <c r="D357"/>
      <c r="E357"/>
      <c r="F357"/>
      <c r="G357"/>
    </row>
    <row r="358" spans="1:7" s="36" customFormat="1" ht="15" x14ac:dyDescent="0.25">
      <c r="A358"/>
      <c r="B358"/>
      <c r="C358"/>
      <c r="D358"/>
      <c r="E358"/>
      <c r="F358"/>
      <c r="G358"/>
    </row>
    <row r="359" spans="1:7" s="36" customFormat="1" ht="15" x14ac:dyDescent="0.25">
      <c r="A359"/>
      <c r="B359"/>
      <c r="C359"/>
      <c r="D359"/>
      <c r="E359"/>
      <c r="F359"/>
      <c r="G359"/>
    </row>
    <row r="360" spans="1:7" s="36" customFormat="1" ht="15" x14ac:dyDescent="0.25">
      <c r="A360"/>
      <c r="B360"/>
      <c r="C360"/>
      <c r="D360"/>
      <c r="E360"/>
      <c r="F360"/>
      <c r="G360"/>
    </row>
    <row r="361" spans="1:7" s="36" customFormat="1" ht="15" x14ac:dyDescent="0.25">
      <c r="A361"/>
      <c r="B361"/>
      <c r="C361"/>
      <c r="D361"/>
      <c r="E361"/>
      <c r="F361"/>
      <c r="G361"/>
    </row>
    <row r="362" spans="1:7" s="36" customFormat="1" ht="15" x14ac:dyDescent="0.25">
      <c r="A362"/>
      <c r="B362"/>
      <c r="C362"/>
      <c r="D362"/>
      <c r="E362"/>
      <c r="F362"/>
      <c r="G362"/>
    </row>
    <row r="363" spans="1:7" s="36" customFormat="1" ht="15" x14ac:dyDescent="0.25">
      <c r="A363"/>
      <c r="B363"/>
      <c r="C363"/>
      <c r="D363"/>
      <c r="E363"/>
      <c r="F363"/>
      <c r="G363"/>
    </row>
    <row r="364" spans="1:7" s="36" customFormat="1" ht="15" x14ac:dyDescent="0.25">
      <c r="A364"/>
      <c r="B364"/>
      <c r="C364"/>
      <c r="D364"/>
      <c r="E364"/>
      <c r="F364"/>
      <c r="G364"/>
    </row>
    <row r="365" spans="1:7" s="36" customFormat="1" ht="15" x14ac:dyDescent="0.25">
      <c r="A365"/>
      <c r="B365"/>
      <c r="C365"/>
      <c r="D365"/>
      <c r="E365"/>
      <c r="F365"/>
      <c r="G365"/>
    </row>
    <row r="366" spans="1:7" s="36" customFormat="1" ht="15" x14ac:dyDescent="0.25">
      <c r="A366"/>
      <c r="B366"/>
      <c r="C366"/>
      <c r="D366"/>
      <c r="E366"/>
      <c r="F366"/>
      <c r="G366"/>
    </row>
    <row r="367" spans="1:7" s="36" customFormat="1" ht="15" x14ac:dyDescent="0.25">
      <c r="A367"/>
      <c r="B367"/>
      <c r="C367"/>
      <c r="D367"/>
      <c r="E367"/>
      <c r="F367"/>
      <c r="G367"/>
    </row>
    <row r="368" spans="1:7" s="36" customFormat="1" ht="15" x14ac:dyDescent="0.25">
      <c r="A368"/>
      <c r="B368"/>
      <c r="C368"/>
      <c r="D368"/>
      <c r="E368"/>
      <c r="F368"/>
      <c r="G368"/>
    </row>
    <row r="369" spans="1:7" s="36" customFormat="1" ht="15" x14ac:dyDescent="0.25">
      <c r="A369"/>
      <c r="B369"/>
      <c r="C369"/>
      <c r="D369"/>
      <c r="E369"/>
      <c r="F369"/>
      <c r="G369"/>
    </row>
    <row r="370" spans="1:7" s="36" customFormat="1" ht="15" x14ac:dyDescent="0.25">
      <c r="A370"/>
      <c r="B370"/>
      <c r="C370"/>
      <c r="D370"/>
      <c r="E370"/>
      <c r="F370"/>
      <c r="G370"/>
    </row>
    <row r="371" spans="1:7" s="36" customFormat="1" ht="15" x14ac:dyDescent="0.25">
      <c r="A371"/>
      <c r="B371"/>
      <c r="C371"/>
      <c r="D371"/>
      <c r="E371"/>
      <c r="F371"/>
      <c r="G371"/>
    </row>
    <row r="372" spans="1:7" s="36" customFormat="1" ht="15" x14ac:dyDescent="0.25">
      <c r="A372"/>
      <c r="B372"/>
      <c r="C372"/>
      <c r="D372"/>
      <c r="E372"/>
      <c r="F372"/>
      <c r="G372"/>
    </row>
    <row r="373" spans="1:7" s="36" customFormat="1" ht="15" x14ac:dyDescent="0.25">
      <c r="A373"/>
      <c r="B373"/>
      <c r="C373"/>
      <c r="D373"/>
      <c r="E373"/>
      <c r="F373"/>
      <c r="G373"/>
    </row>
    <row r="374" spans="1:7" s="36" customFormat="1" ht="15" x14ac:dyDescent="0.25">
      <c r="A374"/>
      <c r="B374"/>
      <c r="C374"/>
      <c r="D374"/>
      <c r="E374"/>
      <c r="F374"/>
      <c r="G374"/>
    </row>
    <row r="375" spans="1:7" s="36" customFormat="1" ht="15" x14ac:dyDescent="0.25">
      <c r="A375"/>
      <c r="B375"/>
      <c r="C375"/>
      <c r="D375"/>
      <c r="E375"/>
      <c r="F375"/>
      <c r="G375"/>
    </row>
    <row r="376" spans="1:7" s="36" customFormat="1" ht="15" x14ac:dyDescent="0.25">
      <c r="A376"/>
      <c r="B376"/>
      <c r="C376"/>
      <c r="D376"/>
      <c r="E376"/>
      <c r="F376"/>
      <c r="G376"/>
    </row>
    <row r="377" spans="1:7" s="36" customFormat="1" ht="15" x14ac:dyDescent="0.25">
      <c r="A377"/>
      <c r="B377"/>
      <c r="C377"/>
      <c r="D377"/>
      <c r="E377"/>
      <c r="F377"/>
      <c r="G377"/>
    </row>
    <row r="378" spans="1:7" s="36" customFormat="1" ht="15" x14ac:dyDescent="0.25">
      <c r="A378"/>
      <c r="B378"/>
      <c r="C378"/>
      <c r="D378"/>
      <c r="E378"/>
      <c r="F378"/>
      <c r="G378"/>
    </row>
    <row r="379" spans="1:7" s="36" customFormat="1" ht="15" x14ac:dyDescent="0.25">
      <c r="A379"/>
      <c r="B379"/>
      <c r="C379"/>
      <c r="D379"/>
      <c r="E379"/>
      <c r="F379"/>
      <c r="G379"/>
    </row>
    <row r="380" spans="1:7" s="36" customFormat="1" ht="15" x14ac:dyDescent="0.25">
      <c r="A380"/>
      <c r="B380"/>
      <c r="C380"/>
      <c r="D380"/>
      <c r="E380"/>
      <c r="F380"/>
      <c r="G380"/>
    </row>
    <row r="381" spans="1:7" s="36" customFormat="1" ht="15" x14ac:dyDescent="0.25">
      <c r="A381"/>
      <c r="B381"/>
      <c r="C381"/>
      <c r="D381"/>
      <c r="E381"/>
      <c r="F381"/>
      <c r="G381"/>
    </row>
    <row r="382" spans="1:7" s="36" customFormat="1" ht="15" x14ac:dyDescent="0.25">
      <c r="A382"/>
      <c r="B382"/>
      <c r="C382"/>
      <c r="D382"/>
      <c r="E382"/>
      <c r="F382"/>
      <c r="G382"/>
    </row>
    <row r="383" spans="1:7" s="36" customFormat="1" ht="15" x14ac:dyDescent="0.25">
      <c r="A383"/>
      <c r="B383"/>
      <c r="C383"/>
      <c r="D383"/>
      <c r="E383"/>
      <c r="F383"/>
      <c r="G383"/>
    </row>
    <row r="384" spans="1:7" s="36" customFormat="1" ht="15" x14ac:dyDescent="0.25">
      <c r="A384"/>
      <c r="B384"/>
      <c r="C384"/>
      <c r="D384"/>
      <c r="E384"/>
      <c r="F384"/>
      <c r="G384"/>
    </row>
    <row r="385" spans="1:7" s="36" customFormat="1" ht="15" x14ac:dyDescent="0.25">
      <c r="A385"/>
      <c r="B385"/>
      <c r="C385"/>
      <c r="D385"/>
      <c r="E385"/>
      <c r="F385"/>
      <c r="G385"/>
    </row>
    <row r="386" spans="1:7" s="36" customFormat="1" ht="15" x14ac:dyDescent="0.25">
      <c r="A386"/>
      <c r="B386"/>
      <c r="C386"/>
      <c r="D386"/>
      <c r="E386"/>
      <c r="F386"/>
      <c r="G386"/>
    </row>
    <row r="387" spans="1:7" s="36" customFormat="1" ht="15" x14ac:dyDescent="0.25">
      <c r="A387"/>
      <c r="B387"/>
      <c r="C387"/>
      <c r="D387"/>
      <c r="E387"/>
      <c r="F387"/>
      <c r="G387"/>
    </row>
    <row r="388" spans="1:7" s="36" customFormat="1" ht="15" x14ac:dyDescent="0.25">
      <c r="A388"/>
      <c r="B388"/>
      <c r="C388"/>
      <c r="D388"/>
      <c r="E388"/>
      <c r="F388"/>
      <c r="G388"/>
    </row>
    <row r="389" spans="1:7" s="36" customFormat="1" ht="15" x14ac:dyDescent="0.25">
      <c r="A389"/>
      <c r="B389"/>
      <c r="C389"/>
      <c r="D389"/>
      <c r="E389"/>
      <c r="F389"/>
      <c r="G389"/>
    </row>
    <row r="390" spans="1:7" s="36" customFormat="1" ht="15" x14ac:dyDescent="0.25">
      <c r="A390"/>
      <c r="B390"/>
      <c r="C390"/>
      <c r="D390"/>
      <c r="E390"/>
      <c r="F390"/>
      <c r="G390"/>
    </row>
    <row r="391" spans="1:7" s="36" customFormat="1" ht="15" x14ac:dyDescent="0.25">
      <c r="A391"/>
      <c r="B391"/>
      <c r="C391"/>
      <c r="D391"/>
      <c r="E391"/>
      <c r="F391"/>
      <c r="G391"/>
    </row>
    <row r="392" spans="1:7" s="36" customFormat="1" ht="15" x14ac:dyDescent="0.25">
      <c r="A392"/>
      <c r="B392"/>
      <c r="C392"/>
      <c r="D392"/>
      <c r="E392"/>
      <c r="F392"/>
      <c r="G392"/>
    </row>
    <row r="393" spans="1:7" s="36" customFormat="1" ht="15" x14ac:dyDescent="0.25">
      <c r="A393"/>
      <c r="B393"/>
      <c r="C393"/>
      <c r="D393"/>
      <c r="E393"/>
      <c r="F393"/>
      <c r="G393"/>
    </row>
    <row r="394" spans="1:7" s="36" customFormat="1" ht="15" x14ac:dyDescent="0.25">
      <c r="A394"/>
      <c r="B394"/>
      <c r="C394"/>
      <c r="D394"/>
      <c r="E394"/>
      <c r="F394"/>
      <c r="G394"/>
    </row>
    <row r="395" spans="1:7" s="36" customFormat="1" ht="15" x14ac:dyDescent="0.25">
      <c r="A395"/>
      <c r="B395"/>
      <c r="C395"/>
      <c r="D395"/>
      <c r="E395"/>
      <c r="F395"/>
      <c r="G395"/>
    </row>
    <row r="396" spans="1:7" s="36" customFormat="1" ht="15" x14ac:dyDescent="0.25">
      <c r="A396"/>
      <c r="B396"/>
      <c r="C396"/>
      <c r="D396"/>
      <c r="E396"/>
      <c r="F396"/>
      <c r="G396"/>
    </row>
    <row r="397" spans="1:7" s="36" customFormat="1" ht="15" x14ac:dyDescent="0.25">
      <c r="A397"/>
      <c r="B397"/>
      <c r="C397"/>
      <c r="D397"/>
      <c r="E397"/>
      <c r="F397"/>
      <c r="G397"/>
    </row>
    <row r="398" spans="1:7" s="36" customFormat="1" ht="15" x14ac:dyDescent="0.25">
      <c r="A398"/>
      <c r="B398"/>
      <c r="C398"/>
      <c r="D398"/>
      <c r="E398"/>
      <c r="F398"/>
      <c r="G398"/>
    </row>
    <row r="399" spans="1:7" s="36" customFormat="1" ht="15" x14ac:dyDescent="0.25">
      <c r="A399"/>
      <c r="B399"/>
      <c r="C399"/>
      <c r="D399"/>
      <c r="E399"/>
      <c r="F399"/>
      <c r="G399"/>
    </row>
    <row r="400" spans="1:7" s="36" customFormat="1" ht="15" x14ac:dyDescent="0.25">
      <c r="A400"/>
      <c r="B400"/>
      <c r="C400"/>
      <c r="D400"/>
      <c r="E400"/>
      <c r="F400"/>
      <c r="G400"/>
    </row>
    <row r="401" spans="1:7" s="36" customFormat="1" ht="15" x14ac:dyDescent="0.25">
      <c r="A401"/>
      <c r="B401"/>
      <c r="C401"/>
      <c r="D401"/>
      <c r="E401"/>
      <c r="F401"/>
      <c r="G401"/>
    </row>
    <row r="402" spans="1:7" s="36" customFormat="1" ht="15" x14ac:dyDescent="0.25">
      <c r="A402"/>
      <c r="B402"/>
      <c r="C402"/>
      <c r="D402"/>
      <c r="E402"/>
      <c r="F402"/>
      <c r="G402"/>
    </row>
    <row r="403" spans="1:7" s="36" customFormat="1" ht="15" x14ac:dyDescent="0.25">
      <c r="A403"/>
      <c r="B403"/>
      <c r="C403"/>
      <c r="D403"/>
      <c r="E403"/>
      <c r="F403"/>
      <c r="G403"/>
    </row>
    <row r="404" spans="1:7" s="36" customFormat="1" ht="15" x14ac:dyDescent="0.25">
      <c r="A404"/>
      <c r="B404"/>
      <c r="C404"/>
      <c r="D404"/>
      <c r="E404"/>
      <c r="F404"/>
      <c r="G404"/>
    </row>
    <row r="405" spans="1:7" s="36" customFormat="1" ht="15" x14ac:dyDescent="0.25">
      <c r="A405"/>
      <c r="B405"/>
      <c r="C405"/>
      <c r="D405"/>
      <c r="E405"/>
      <c r="F405"/>
      <c r="G405"/>
    </row>
    <row r="406" spans="1:7" s="36" customFormat="1" ht="15" x14ac:dyDescent="0.25">
      <c r="A406"/>
      <c r="B406"/>
      <c r="C406"/>
      <c r="D406"/>
      <c r="E406"/>
      <c r="F406"/>
      <c r="G406"/>
    </row>
    <row r="407" spans="1:7" s="36" customFormat="1" ht="15" x14ac:dyDescent="0.25">
      <c r="A407"/>
      <c r="B407"/>
      <c r="C407"/>
      <c r="D407"/>
      <c r="E407"/>
      <c r="F407"/>
      <c r="G407"/>
    </row>
    <row r="408" spans="1:7" s="36" customFormat="1" ht="15" x14ac:dyDescent="0.25">
      <c r="A408"/>
      <c r="B408"/>
      <c r="C408"/>
      <c r="D408"/>
      <c r="E408"/>
      <c r="F408"/>
      <c r="G408"/>
    </row>
    <row r="409" spans="1:7" s="36" customFormat="1" ht="15" x14ac:dyDescent="0.25">
      <c r="A409"/>
      <c r="B409"/>
      <c r="C409"/>
      <c r="D409"/>
      <c r="E409"/>
      <c r="F409"/>
      <c r="G409"/>
    </row>
    <row r="410" spans="1:7" s="36" customFormat="1" ht="15" x14ac:dyDescent="0.25">
      <c r="A410"/>
      <c r="B410"/>
      <c r="C410"/>
      <c r="D410"/>
      <c r="E410"/>
      <c r="F410"/>
      <c r="G410"/>
    </row>
    <row r="411" spans="1:7" s="36" customFormat="1" ht="15" x14ac:dyDescent="0.25">
      <c r="A411"/>
      <c r="B411"/>
      <c r="C411"/>
      <c r="D411"/>
      <c r="E411"/>
      <c r="F411"/>
      <c r="G411"/>
    </row>
    <row r="412" spans="1:7" s="36" customFormat="1" ht="15" x14ac:dyDescent="0.25">
      <c r="A412"/>
      <c r="B412"/>
      <c r="C412"/>
      <c r="D412"/>
      <c r="E412"/>
      <c r="F412"/>
      <c r="G412"/>
    </row>
    <row r="413" spans="1:7" s="36" customFormat="1" ht="15" x14ac:dyDescent="0.25">
      <c r="A413"/>
      <c r="B413"/>
      <c r="C413"/>
      <c r="D413"/>
      <c r="E413"/>
      <c r="F413"/>
      <c r="G413"/>
    </row>
    <row r="414" spans="1:7" s="36" customFormat="1" ht="15" x14ac:dyDescent="0.25">
      <c r="A414"/>
      <c r="B414"/>
      <c r="C414"/>
      <c r="D414"/>
      <c r="E414"/>
      <c r="F414"/>
      <c r="G414"/>
    </row>
    <row r="415" spans="1:7" s="36" customFormat="1" ht="15" x14ac:dyDescent="0.25">
      <c r="A415"/>
      <c r="B415"/>
      <c r="C415"/>
      <c r="D415"/>
      <c r="E415"/>
      <c r="F415"/>
      <c r="G415"/>
    </row>
    <row r="416" spans="1:7" s="36" customFormat="1" ht="15" x14ac:dyDescent="0.25">
      <c r="A416"/>
      <c r="B416"/>
      <c r="C416"/>
      <c r="D416"/>
      <c r="E416"/>
      <c r="F416"/>
      <c r="G416"/>
    </row>
    <row r="417" spans="1:7" s="36" customFormat="1" ht="15" x14ac:dyDescent="0.25">
      <c r="A417"/>
      <c r="B417"/>
      <c r="C417"/>
      <c r="D417"/>
      <c r="E417"/>
      <c r="F417"/>
      <c r="G417"/>
    </row>
    <row r="418" spans="1:7" s="36" customFormat="1" ht="15" x14ac:dyDescent="0.25">
      <c r="A418"/>
      <c r="B418"/>
      <c r="C418"/>
      <c r="D418"/>
      <c r="E418"/>
      <c r="F418"/>
      <c r="G418"/>
    </row>
    <row r="419" spans="1:7" s="36" customFormat="1" ht="15" x14ac:dyDescent="0.25">
      <c r="A419"/>
      <c r="B419"/>
      <c r="C419"/>
      <c r="D419"/>
      <c r="E419"/>
      <c r="F419"/>
      <c r="G419"/>
    </row>
    <row r="420" spans="1:7" s="36" customFormat="1" ht="15" x14ac:dyDescent="0.25">
      <c r="A420"/>
      <c r="B420"/>
      <c r="C420"/>
      <c r="D420"/>
      <c r="E420"/>
      <c r="F420"/>
      <c r="G420"/>
    </row>
    <row r="421" spans="1:7" s="36" customFormat="1" ht="15" x14ac:dyDescent="0.25">
      <c r="A421"/>
      <c r="B421"/>
      <c r="C421"/>
      <c r="D421"/>
      <c r="E421"/>
      <c r="F421"/>
      <c r="G421"/>
    </row>
    <row r="422" spans="1:7" s="36" customFormat="1" ht="15" x14ac:dyDescent="0.25">
      <c r="A422"/>
      <c r="B422"/>
      <c r="C422"/>
      <c r="D422"/>
      <c r="E422"/>
      <c r="F422"/>
      <c r="G422"/>
    </row>
    <row r="423" spans="1:7" s="36" customFormat="1" ht="15" x14ac:dyDescent="0.25">
      <c r="A423"/>
      <c r="B423"/>
      <c r="C423"/>
      <c r="D423"/>
      <c r="E423"/>
      <c r="F423"/>
      <c r="G423"/>
    </row>
    <row r="424" spans="1:7" s="36" customFormat="1" ht="15" x14ac:dyDescent="0.25">
      <c r="A424"/>
      <c r="B424"/>
      <c r="C424"/>
      <c r="D424"/>
      <c r="E424"/>
      <c r="F424"/>
      <c r="G424"/>
    </row>
    <row r="425" spans="1:7" s="36" customFormat="1" ht="15" x14ac:dyDescent="0.25">
      <c r="A425"/>
      <c r="B425"/>
      <c r="C425"/>
      <c r="D425"/>
      <c r="E425"/>
      <c r="F425"/>
      <c r="G425"/>
    </row>
    <row r="426" spans="1:7" s="36" customFormat="1" ht="15" x14ac:dyDescent="0.25">
      <c r="A426"/>
      <c r="B426"/>
      <c r="C426"/>
      <c r="D426"/>
      <c r="E426"/>
      <c r="F426"/>
      <c r="G426"/>
    </row>
    <row r="427" spans="1:7" s="36" customFormat="1" ht="15" x14ac:dyDescent="0.25">
      <c r="A427"/>
      <c r="B427"/>
      <c r="C427"/>
      <c r="D427"/>
      <c r="E427"/>
      <c r="F427"/>
      <c r="G427"/>
    </row>
    <row r="428" spans="1:7" s="36" customFormat="1" ht="15" x14ac:dyDescent="0.25">
      <c r="A428"/>
      <c r="B428"/>
      <c r="C428"/>
      <c r="D428"/>
      <c r="E428"/>
      <c r="F428"/>
      <c r="G428"/>
    </row>
    <row r="429" spans="1:7" s="36" customFormat="1" ht="15" x14ac:dyDescent="0.25">
      <c r="A429"/>
      <c r="B429"/>
      <c r="C429"/>
      <c r="D429"/>
      <c r="E429"/>
      <c r="F429"/>
      <c r="G429"/>
    </row>
    <row r="430" spans="1:7" s="36" customFormat="1" ht="15" x14ac:dyDescent="0.25">
      <c r="A430"/>
      <c r="B430"/>
      <c r="C430"/>
      <c r="D430"/>
      <c r="E430"/>
      <c r="F430"/>
      <c r="G430"/>
    </row>
    <row r="431" spans="1:7" s="36" customFormat="1" ht="15" x14ac:dyDescent="0.25">
      <c r="A431"/>
      <c r="B431"/>
      <c r="C431"/>
      <c r="D431"/>
      <c r="E431"/>
      <c r="F431"/>
      <c r="G431"/>
    </row>
    <row r="432" spans="1:7" s="36" customFormat="1" ht="15" x14ac:dyDescent="0.25">
      <c r="A432"/>
      <c r="B432"/>
      <c r="C432"/>
      <c r="D432"/>
      <c r="E432"/>
      <c r="F432"/>
      <c r="G432"/>
    </row>
    <row r="433" spans="1:7" s="36" customFormat="1" ht="15" x14ac:dyDescent="0.25">
      <c r="A433"/>
      <c r="B433"/>
      <c r="C433"/>
      <c r="D433"/>
      <c r="E433"/>
      <c r="F433"/>
      <c r="G433"/>
    </row>
    <row r="434" spans="1:7" s="36" customFormat="1" ht="15" x14ac:dyDescent="0.25">
      <c r="A434"/>
      <c r="B434"/>
      <c r="C434"/>
      <c r="D434"/>
      <c r="E434"/>
      <c r="F434"/>
      <c r="G434"/>
    </row>
    <row r="435" spans="1:7" s="36" customFormat="1" ht="15" x14ac:dyDescent="0.25">
      <c r="A435"/>
      <c r="B435"/>
      <c r="C435"/>
      <c r="D435"/>
      <c r="E435"/>
      <c r="F435"/>
      <c r="G435"/>
    </row>
    <row r="436" spans="1:7" s="36" customFormat="1" ht="15" x14ac:dyDescent="0.25">
      <c r="A436"/>
      <c r="B436"/>
      <c r="C436"/>
      <c r="D436"/>
      <c r="E436"/>
      <c r="F436"/>
      <c r="G436"/>
    </row>
    <row r="437" spans="1:7" s="36" customFormat="1" ht="15" x14ac:dyDescent="0.25">
      <c r="A437"/>
      <c r="B437"/>
      <c r="C437"/>
      <c r="D437"/>
      <c r="E437"/>
      <c r="F437"/>
      <c r="G437"/>
    </row>
    <row r="438" spans="1:7" s="36" customFormat="1" ht="15" x14ac:dyDescent="0.25">
      <c r="A438"/>
      <c r="B438"/>
      <c r="C438"/>
      <c r="D438"/>
      <c r="E438"/>
      <c r="F438"/>
      <c r="G438"/>
    </row>
    <row r="439" spans="1:7" s="36" customFormat="1" ht="15" x14ac:dyDescent="0.25">
      <c r="A439"/>
      <c r="B439"/>
      <c r="C439"/>
      <c r="D439"/>
      <c r="E439"/>
      <c r="F439"/>
      <c r="G439"/>
    </row>
    <row r="440" spans="1:7" s="36" customFormat="1" ht="15" x14ac:dyDescent="0.25">
      <c r="A440"/>
      <c r="B440"/>
      <c r="C440"/>
      <c r="D440"/>
      <c r="E440"/>
      <c r="F440"/>
      <c r="G440"/>
    </row>
    <row r="441" spans="1:7" s="36" customFormat="1" ht="15" x14ac:dyDescent="0.25">
      <c r="A441"/>
      <c r="B441"/>
      <c r="C441"/>
      <c r="D441"/>
      <c r="E441"/>
      <c r="F441"/>
      <c r="G441"/>
    </row>
    <row r="442" spans="1:7" s="36" customFormat="1" ht="15" x14ac:dyDescent="0.25">
      <c r="A442"/>
      <c r="B442"/>
      <c r="C442"/>
      <c r="D442"/>
      <c r="E442"/>
      <c r="F442"/>
      <c r="G442"/>
    </row>
    <row r="443" spans="1:7" s="36" customFormat="1" ht="15" x14ac:dyDescent="0.25">
      <c r="A443"/>
      <c r="B443"/>
      <c r="C443"/>
      <c r="D443"/>
      <c r="E443"/>
      <c r="F443"/>
      <c r="G443"/>
    </row>
    <row r="444" spans="1:7" s="36" customFormat="1" ht="15" x14ac:dyDescent="0.25">
      <c r="A444"/>
      <c r="B444"/>
      <c r="C444"/>
      <c r="D444"/>
      <c r="E444"/>
      <c r="F444"/>
      <c r="G444"/>
    </row>
    <row r="445" spans="1:7" s="36" customFormat="1" ht="15" x14ac:dyDescent="0.25">
      <c r="A445"/>
      <c r="B445"/>
      <c r="C445"/>
      <c r="D445"/>
      <c r="E445"/>
      <c r="F445"/>
      <c r="G445"/>
    </row>
    <row r="446" spans="1:7" s="36" customFormat="1" ht="15" x14ac:dyDescent="0.25">
      <c r="A446"/>
      <c r="B446"/>
      <c r="C446"/>
      <c r="D446"/>
      <c r="E446"/>
      <c r="F446"/>
      <c r="G446"/>
    </row>
    <row r="447" spans="1:7" s="36" customFormat="1" ht="15" x14ac:dyDescent="0.25">
      <c r="A447"/>
      <c r="B447"/>
      <c r="C447"/>
      <c r="D447"/>
      <c r="E447"/>
      <c r="F447"/>
      <c r="G447"/>
    </row>
    <row r="448" spans="1:7" s="36" customFormat="1" ht="15" x14ac:dyDescent="0.25">
      <c r="A448"/>
      <c r="B448"/>
      <c r="C448"/>
      <c r="D448"/>
      <c r="E448"/>
      <c r="F448"/>
      <c r="G448"/>
    </row>
    <row r="449" spans="1:7" s="36" customFormat="1" ht="15" x14ac:dyDescent="0.25">
      <c r="A449"/>
      <c r="B449"/>
      <c r="C449"/>
      <c r="D449"/>
      <c r="E449"/>
      <c r="F449"/>
      <c r="G449"/>
    </row>
    <row r="450" spans="1:7" s="36" customFormat="1" ht="15" x14ac:dyDescent="0.25">
      <c r="A450"/>
      <c r="B450"/>
      <c r="C450"/>
      <c r="D450"/>
      <c r="E450"/>
      <c r="F450"/>
      <c r="G450"/>
    </row>
    <row r="451" spans="1:7" s="36" customFormat="1" ht="15" x14ac:dyDescent="0.25">
      <c r="A451"/>
      <c r="B451"/>
      <c r="C451"/>
      <c r="D451"/>
      <c r="E451"/>
      <c r="F451"/>
      <c r="G451"/>
    </row>
    <row r="452" spans="1:7" s="36" customFormat="1" ht="15" x14ac:dyDescent="0.25">
      <c r="A452"/>
      <c r="B452"/>
      <c r="C452"/>
      <c r="D452"/>
      <c r="E452"/>
      <c r="F452"/>
      <c r="G452"/>
    </row>
    <row r="453" spans="1:7" s="36" customFormat="1" ht="15" x14ac:dyDescent="0.25">
      <c r="A453"/>
      <c r="B453"/>
      <c r="C453"/>
      <c r="D453"/>
      <c r="E453"/>
      <c r="F453"/>
      <c r="G453"/>
    </row>
    <row r="454" spans="1:7" s="36" customFormat="1" ht="15" x14ac:dyDescent="0.25">
      <c r="A454"/>
      <c r="B454"/>
      <c r="C454"/>
      <c r="D454"/>
      <c r="E454"/>
      <c r="F454"/>
      <c r="G454"/>
    </row>
    <row r="455" spans="1:7" s="36" customFormat="1" ht="15" x14ac:dyDescent="0.25">
      <c r="A455"/>
      <c r="B455"/>
      <c r="C455"/>
      <c r="D455"/>
      <c r="E455"/>
      <c r="F455"/>
      <c r="G455"/>
    </row>
    <row r="456" spans="1:7" s="36" customFormat="1" ht="15" x14ac:dyDescent="0.25">
      <c r="A456"/>
      <c r="B456"/>
      <c r="C456"/>
      <c r="D456"/>
      <c r="E456"/>
      <c r="F456"/>
      <c r="G456"/>
    </row>
    <row r="457" spans="1:7" s="36" customFormat="1" ht="15" x14ac:dyDescent="0.25">
      <c r="A457"/>
      <c r="B457"/>
      <c r="C457"/>
      <c r="D457"/>
      <c r="E457"/>
      <c r="F457"/>
      <c r="G457"/>
    </row>
    <row r="458" spans="1:7" s="36" customFormat="1" ht="15" x14ac:dyDescent="0.25">
      <c r="A458"/>
      <c r="B458"/>
      <c r="C458"/>
      <c r="D458"/>
      <c r="E458"/>
      <c r="F458"/>
      <c r="G458"/>
    </row>
    <row r="459" spans="1:7" s="36" customFormat="1" ht="15" x14ac:dyDescent="0.25">
      <c r="A459"/>
      <c r="B459"/>
      <c r="C459"/>
      <c r="D459"/>
      <c r="E459"/>
      <c r="F459"/>
      <c r="G459"/>
    </row>
    <row r="460" spans="1:7" s="36" customFormat="1" ht="15" x14ac:dyDescent="0.25">
      <c r="A460"/>
      <c r="B460"/>
      <c r="C460"/>
      <c r="D460"/>
      <c r="E460"/>
      <c r="F460"/>
      <c r="G460"/>
    </row>
    <row r="461" spans="1:7" s="36" customFormat="1" ht="15" x14ac:dyDescent="0.25">
      <c r="A461"/>
      <c r="B461"/>
      <c r="C461"/>
      <c r="D461"/>
      <c r="E461"/>
      <c r="F461"/>
      <c r="G461"/>
    </row>
    <row r="462" spans="1:7" s="36" customFormat="1" ht="15" x14ac:dyDescent="0.25">
      <c r="A462"/>
      <c r="B462"/>
      <c r="C462"/>
      <c r="D462"/>
      <c r="E462"/>
      <c r="F462"/>
      <c r="G462"/>
    </row>
    <row r="463" spans="1:7" s="36" customFormat="1" ht="15" x14ac:dyDescent="0.25">
      <c r="A463"/>
      <c r="B463"/>
      <c r="C463"/>
      <c r="D463"/>
      <c r="E463"/>
      <c r="F463"/>
      <c r="G463"/>
    </row>
    <row r="464" spans="1:7" s="36" customFormat="1" ht="15" x14ac:dyDescent="0.25">
      <c r="A464"/>
      <c r="B464"/>
      <c r="C464"/>
      <c r="D464"/>
      <c r="E464"/>
      <c r="F464"/>
      <c r="G464"/>
    </row>
    <row r="465" spans="1:7" s="36" customFormat="1" ht="15" x14ac:dyDescent="0.25">
      <c r="A465"/>
      <c r="B465"/>
      <c r="C465"/>
      <c r="D465"/>
      <c r="E465"/>
      <c r="F465"/>
      <c r="G465"/>
    </row>
    <row r="466" spans="1:7" s="36" customFormat="1" ht="15" x14ac:dyDescent="0.25">
      <c r="A466"/>
      <c r="B466"/>
      <c r="C466"/>
      <c r="D466"/>
      <c r="E466"/>
      <c r="F466"/>
      <c r="G466"/>
    </row>
    <row r="467" spans="1:7" s="36" customFormat="1" ht="15" x14ac:dyDescent="0.25">
      <c r="A467"/>
      <c r="B467"/>
      <c r="C467"/>
      <c r="D467"/>
      <c r="E467"/>
      <c r="F467"/>
      <c r="G467"/>
    </row>
    <row r="468" spans="1:7" s="36" customFormat="1" ht="15" x14ac:dyDescent="0.25">
      <c r="A468"/>
      <c r="B468"/>
      <c r="C468"/>
      <c r="D468"/>
      <c r="E468"/>
      <c r="F468"/>
      <c r="G468"/>
    </row>
    <row r="469" spans="1:7" s="36" customFormat="1" ht="15" x14ac:dyDescent="0.25">
      <c r="A469"/>
      <c r="B469"/>
      <c r="C469"/>
      <c r="D469"/>
      <c r="E469"/>
      <c r="F469"/>
      <c r="G469"/>
    </row>
    <row r="470" spans="1:7" s="36" customFormat="1" ht="15" x14ac:dyDescent="0.25">
      <c r="A470"/>
      <c r="B470"/>
      <c r="C470"/>
      <c r="D470"/>
      <c r="E470"/>
      <c r="F470"/>
      <c r="G470"/>
    </row>
    <row r="471" spans="1:7" s="36" customFormat="1" ht="15" x14ac:dyDescent="0.25">
      <c r="A471"/>
      <c r="B471"/>
      <c r="C471"/>
      <c r="D471"/>
      <c r="E471"/>
      <c r="F471"/>
      <c r="G471"/>
    </row>
    <row r="472" spans="1:7" s="36" customFormat="1" ht="15" x14ac:dyDescent="0.25">
      <c r="A472"/>
      <c r="B472"/>
      <c r="C472"/>
      <c r="D472"/>
      <c r="E472"/>
      <c r="F472"/>
      <c r="G472"/>
    </row>
    <row r="473" spans="1:7" s="36" customFormat="1" ht="15" x14ac:dyDescent="0.25">
      <c r="A473"/>
      <c r="B473"/>
      <c r="C473"/>
      <c r="D473"/>
      <c r="E473"/>
      <c r="F473"/>
      <c r="G473"/>
    </row>
    <row r="474" spans="1:7" s="36" customFormat="1" ht="15" x14ac:dyDescent="0.25">
      <c r="A474"/>
      <c r="B474"/>
      <c r="C474"/>
      <c r="D474"/>
      <c r="E474"/>
      <c r="F474"/>
      <c r="G474"/>
    </row>
    <row r="475" spans="1:7" s="36" customFormat="1" ht="15" x14ac:dyDescent="0.25">
      <c r="A475"/>
      <c r="B475"/>
      <c r="C475"/>
      <c r="D475"/>
      <c r="E475"/>
      <c r="F475"/>
      <c r="G475"/>
    </row>
    <row r="476" spans="1:7" s="36" customFormat="1" ht="15" x14ac:dyDescent="0.25">
      <c r="A476"/>
      <c r="B476"/>
      <c r="C476"/>
      <c r="D476"/>
      <c r="E476"/>
      <c r="F476"/>
      <c r="G476"/>
    </row>
    <row r="477" spans="1:7" s="36" customFormat="1" ht="15" x14ac:dyDescent="0.25">
      <c r="A477" s="5"/>
      <c r="B477" s="5"/>
      <c r="C477" s="5"/>
      <c r="D477" s="5"/>
      <c r="E477" s="5"/>
      <c r="F477" s="5"/>
      <c r="G477" s="5"/>
    </row>
    <row r="478" spans="1:7" s="36" customFormat="1" ht="15" x14ac:dyDescent="0.25">
      <c r="A478" s="5"/>
      <c r="B478" s="5"/>
      <c r="C478" s="5"/>
      <c r="D478" s="5"/>
      <c r="E478" s="5"/>
      <c r="F478" s="5"/>
      <c r="G478" s="5"/>
    </row>
    <row r="479" spans="1:7" s="36" customFormat="1" ht="15" x14ac:dyDescent="0.25">
      <c r="A479" s="5"/>
      <c r="B479" s="5"/>
      <c r="C479" s="5"/>
      <c r="D479" s="5"/>
      <c r="E479" s="5"/>
      <c r="F479" s="5"/>
      <c r="G479" s="5"/>
    </row>
    <row r="480" spans="1:7" s="36" customFormat="1" ht="15" x14ac:dyDescent="0.25">
      <c r="A480" s="5"/>
      <c r="B480" s="5"/>
      <c r="C480" s="5"/>
      <c r="D480" s="5"/>
      <c r="E480" s="5"/>
      <c r="F480" s="5"/>
      <c r="G480" s="5"/>
    </row>
    <row r="481" spans="1:7" s="36" customFormat="1" ht="15" x14ac:dyDescent="0.25">
      <c r="A481" s="5"/>
      <c r="B481" s="5"/>
      <c r="C481" s="5"/>
      <c r="D481" s="5"/>
      <c r="E481" s="5"/>
      <c r="F481" s="5"/>
      <c r="G481" s="5"/>
    </row>
    <row r="482" spans="1:7" s="36" customFormat="1" ht="15" x14ac:dyDescent="0.25">
      <c r="A482" s="5"/>
      <c r="B482" s="5"/>
      <c r="C482" s="5"/>
      <c r="D482" s="5"/>
      <c r="E482" s="5"/>
      <c r="F482" s="5"/>
      <c r="G482" s="5"/>
    </row>
    <row r="483" spans="1:7" s="36" customFormat="1" ht="15" x14ac:dyDescent="0.25">
      <c r="A483" s="5"/>
      <c r="B483" s="5"/>
      <c r="C483" s="5"/>
      <c r="D483" s="5"/>
      <c r="E483" s="5"/>
      <c r="F483" s="5"/>
      <c r="G483" s="5"/>
    </row>
  </sheetData>
  <mergeCells count="2">
    <mergeCell ref="C6:D6"/>
    <mergeCell ref="C7:D7"/>
  </mergeCell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04EC-F513-4300-8B16-1AFDFB78E9DC}">
  <dimension ref="A1:I401"/>
  <sheetViews>
    <sheetView zoomScale="90" zoomScaleNormal="90" workbookViewId="0">
      <selection activeCell="B8" sqref="B8"/>
    </sheetView>
  </sheetViews>
  <sheetFormatPr baseColWidth="10" defaultRowHeight="15" x14ac:dyDescent="0.25"/>
  <cols>
    <col min="1" max="1" width="29" customWidth="1"/>
    <col min="2" max="2" width="50.7109375" customWidth="1"/>
    <col min="3" max="3" width="49" customWidth="1"/>
    <col min="4" max="4" width="37.42578125" customWidth="1"/>
    <col min="5" max="5" width="16.5703125" customWidth="1"/>
    <col min="6" max="6" width="25.7109375" customWidth="1"/>
    <col min="7" max="7" width="29.140625" customWidth="1"/>
    <col min="8" max="8" width="23.5703125" customWidth="1"/>
    <col min="9" max="9" width="19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59</v>
      </c>
      <c r="B2" t="s">
        <v>118</v>
      </c>
      <c r="C2" t="s">
        <v>251</v>
      </c>
      <c r="D2" t="s">
        <v>40</v>
      </c>
      <c r="E2" t="s">
        <v>65</v>
      </c>
      <c r="F2" t="s">
        <v>195</v>
      </c>
      <c r="G2" t="s">
        <v>18</v>
      </c>
      <c r="H2" t="s">
        <v>51</v>
      </c>
      <c r="I2" t="s">
        <v>13</v>
      </c>
    </row>
    <row r="3" spans="1:9" x14ac:dyDescent="0.25">
      <c r="A3" t="s">
        <v>59</v>
      </c>
      <c r="B3" t="s">
        <v>118</v>
      </c>
      <c r="C3" t="s">
        <v>260</v>
      </c>
      <c r="D3" t="s">
        <v>64</v>
      </c>
      <c r="E3" t="s">
        <v>65</v>
      </c>
      <c r="F3" t="s">
        <v>189</v>
      </c>
      <c r="G3" t="s">
        <v>18</v>
      </c>
      <c r="H3" t="s">
        <v>41</v>
      </c>
      <c r="I3" t="s">
        <v>30</v>
      </c>
    </row>
    <row r="4" spans="1:9" x14ac:dyDescent="0.25">
      <c r="A4" t="s">
        <v>59</v>
      </c>
      <c r="B4" t="s">
        <v>118</v>
      </c>
      <c r="C4" t="s">
        <v>275</v>
      </c>
      <c r="D4" t="s">
        <v>40</v>
      </c>
      <c r="E4" t="s">
        <v>21</v>
      </c>
      <c r="F4" t="s">
        <v>187</v>
      </c>
      <c r="G4" t="s">
        <v>18</v>
      </c>
      <c r="H4" t="s">
        <v>51</v>
      </c>
      <c r="I4" t="s">
        <v>13</v>
      </c>
    </row>
    <row r="5" spans="1:9" x14ac:dyDescent="0.25">
      <c r="A5" t="s">
        <v>59</v>
      </c>
      <c r="B5" t="s">
        <v>118</v>
      </c>
      <c r="C5" t="s">
        <v>96</v>
      </c>
      <c r="D5" t="s">
        <v>40</v>
      </c>
      <c r="E5" t="s">
        <v>21</v>
      </c>
      <c r="F5" t="s">
        <v>192</v>
      </c>
      <c r="G5" t="s">
        <v>18</v>
      </c>
      <c r="H5" t="s">
        <v>51</v>
      </c>
      <c r="I5" t="s">
        <v>60</v>
      </c>
    </row>
    <row r="6" spans="1:9" x14ac:dyDescent="0.25">
      <c r="A6" t="s">
        <v>59</v>
      </c>
      <c r="B6" t="s">
        <v>118</v>
      </c>
      <c r="C6" t="s">
        <v>313</v>
      </c>
      <c r="D6" t="s">
        <v>23</v>
      </c>
      <c r="E6" t="s">
        <v>24</v>
      </c>
      <c r="F6" t="s">
        <v>189</v>
      </c>
      <c r="G6" t="s">
        <v>25</v>
      </c>
      <c r="H6" t="s">
        <v>51</v>
      </c>
      <c r="I6" t="s">
        <v>60</v>
      </c>
    </row>
    <row r="7" spans="1:9" x14ac:dyDescent="0.25">
      <c r="A7" t="s">
        <v>59</v>
      </c>
      <c r="B7" t="s">
        <v>118</v>
      </c>
      <c r="C7" t="s">
        <v>327</v>
      </c>
      <c r="D7" t="s">
        <v>40</v>
      </c>
      <c r="E7" t="s">
        <v>21</v>
      </c>
      <c r="F7" t="s">
        <v>192</v>
      </c>
      <c r="G7" t="s">
        <v>18</v>
      </c>
      <c r="H7" t="s">
        <v>51</v>
      </c>
      <c r="I7" t="s">
        <v>60</v>
      </c>
    </row>
    <row r="8" spans="1:9" x14ac:dyDescent="0.25">
      <c r="A8" t="s">
        <v>59</v>
      </c>
      <c r="B8" t="s">
        <v>118</v>
      </c>
      <c r="C8" t="s">
        <v>334</v>
      </c>
      <c r="D8" t="s">
        <v>40</v>
      </c>
      <c r="E8" t="s">
        <v>21</v>
      </c>
      <c r="F8" t="s">
        <v>554</v>
      </c>
      <c r="G8" t="s">
        <v>554</v>
      </c>
      <c r="H8" t="s">
        <v>554</v>
      </c>
      <c r="I8" t="s">
        <v>554</v>
      </c>
    </row>
    <row r="9" spans="1:9" x14ac:dyDescent="0.25">
      <c r="A9" t="s">
        <v>59</v>
      </c>
      <c r="B9" t="s">
        <v>118</v>
      </c>
      <c r="C9" t="s">
        <v>342</v>
      </c>
      <c r="D9" t="s">
        <v>40</v>
      </c>
      <c r="E9" t="s">
        <v>21</v>
      </c>
      <c r="F9" t="s">
        <v>187</v>
      </c>
      <c r="G9" t="s">
        <v>18</v>
      </c>
      <c r="H9" t="s">
        <v>51</v>
      </c>
      <c r="I9" t="s">
        <v>60</v>
      </c>
    </row>
    <row r="10" spans="1:9" x14ac:dyDescent="0.25">
      <c r="A10" t="s">
        <v>59</v>
      </c>
      <c r="B10" t="s">
        <v>118</v>
      </c>
      <c r="C10" t="s">
        <v>415</v>
      </c>
      <c r="D10" t="s">
        <v>40</v>
      </c>
      <c r="E10" t="s">
        <v>550</v>
      </c>
      <c r="F10" t="s">
        <v>197</v>
      </c>
      <c r="G10" t="s">
        <v>18</v>
      </c>
      <c r="H10" t="s">
        <v>39</v>
      </c>
      <c r="I10" t="s">
        <v>38</v>
      </c>
    </row>
    <row r="11" spans="1:9" x14ac:dyDescent="0.25">
      <c r="A11" t="s">
        <v>59</v>
      </c>
      <c r="B11" t="s">
        <v>118</v>
      </c>
      <c r="C11" t="s">
        <v>425</v>
      </c>
      <c r="D11" t="s">
        <v>40</v>
      </c>
      <c r="E11" t="s">
        <v>21</v>
      </c>
      <c r="F11" t="s">
        <v>554</v>
      </c>
      <c r="G11" t="s">
        <v>18</v>
      </c>
      <c r="H11" t="s">
        <v>51</v>
      </c>
      <c r="I11" t="s">
        <v>13</v>
      </c>
    </row>
    <row r="12" spans="1:9" x14ac:dyDescent="0.25">
      <c r="A12" t="s">
        <v>59</v>
      </c>
      <c r="B12" t="s">
        <v>118</v>
      </c>
      <c r="C12" t="s">
        <v>426</v>
      </c>
      <c r="D12" t="s">
        <v>40</v>
      </c>
      <c r="E12" t="s">
        <v>98</v>
      </c>
      <c r="F12" t="s">
        <v>191</v>
      </c>
      <c r="G12" t="s">
        <v>18</v>
      </c>
      <c r="H12" t="s">
        <v>51</v>
      </c>
      <c r="I12" t="s">
        <v>13</v>
      </c>
    </row>
    <row r="13" spans="1:9" x14ac:dyDescent="0.25">
      <c r="A13" t="s">
        <v>59</v>
      </c>
      <c r="B13" t="s">
        <v>118</v>
      </c>
      <c r="C13" t="s">
        <v>430</v>
      </c>
      <c r="D13" t="s">
        <v>40</v>
      </c>
      <c r="E13" t="s">
        <v>21</v>
      </c>
      <c r="F13" t="s">
        <v>195</v>
      </c>
      <c r="G13" t="s">
        <v>18</v>
      </c>
      <c r="H13" t="s">
        <v>51</v>
      </c>
      <c r="I13" t="s">
        <v>13</v>
      </c>
    </row>
    <row r="14" spans="1:9" x14ac:dyDescent="0.25">
      <c r="A14" t="s">
        <v>59</v>
      </c>
      <c r="B14" t="s">
        <v>118</v>
      </c>
      <c r="C14" t="s">
        <v>446</v>
      </c>
      <c r="D14" t="s">
        <v>40</v>
      </c>
      <c r="E14" t="s">
        <v>21</v>
      </c>
      <c r="F14" t="s">
        <v>554</v>
      </c>
      <c r="G14" t="s">
        <v>554</v>
      </c>
      <c r="H14" t="s">
        <v>554</v>
      </c>
      <c r="I14" t="s">
        <v>554</v>
      </c>
    </row>
    <row r="15" spans="1:9" x14ac:dyDescent="0.25">
      <c r="A15" t="s">
        <v>59</v>
      </c>
      <c r="B15" t="s">
        <v>118</v>
      </c>
      <c r="C15" t="s">
        <v>476</v>
      </c>
      <c r="D15" t="s">
        <v>40</v>
      </c>
      <c r="E15" t="s">
        <v>98</v>
      </c>
      <c r="F15" t="s">
        <v>191</v>
      </c>
      <c r="G15" t="s">
        <v>18</v>
      </c>
      <c r="H15" t="s">
        <v>51</v>
      </c>
      <c r="I15" t="s">
        <v>13</v>
      </c>
    </row>
    <row r="16" spans="1:9" x14ac:dyDescent="0.25">
      <c r="A16" t="s">
        <v>59</v>
      </c>
      <c r="B16" t="s">
        <v>118</v>
      </c>
      <c r="C16" t="s">
        <v>496</v>
      </c>
      <c r="D16" t="s">
        <v>40</v>
      </c>
      <c r="E16" t="s">
        <v>21</v>
      </c>
      <c r="F16" t="s">
        <v>554</v>
      </c>
      <c r="G16" t="s">
        <v>554</v>
      </c>
      <c r="H16" t="s">
        <v>554</v>
      </c>
      <c r="I16" t="s">
        <v>554</v>
      </c>
    </row>
    <row r="17" spans="1:9" x14ac:dyDescent="0.25">
      <c r="A17" t="s">
        <v>59</v>
      </c>
      <c r="B17" t="s">
        <v>118</v>
      </c>
      <c r="C17" t="s">
        <v>507</v>
      </c>
      <c r="D17" t="s">
        <v>40</v>
      </c>
      <c r="E17" t="s">
        <v>21</v>
      </c>
      <c r="F17" t="s">
        <v>554</v>
      </c>
      <c r="G17" t="s">
        <v>18</v>
      </c>
      <c r="H17" t="s">
        <v>51</v>
      </c>
      <c r="I17" t="s">
        <v>13</v>
      </c>
    </row>
    <row r="18" spans="1:9" x14ac:dyDescent="0.25">
      <c r="A18" t="s">
        <v>59</v>
      </c>
      <c r="B18" t="s">
        <v>118</v>
      </c>
      <c r="C18" t="s">
        <v>509</v>
      </c>
      <c r="D18" t="s">
        <v>40</v>
      </c>
      <c r="E18" t="s">
        <v>21</v>
      </c>
      <c r="F18" t="s">
        <v>554</v>
      </c>
      <c r="G18" t="s">
        <v>18</v>
      </c>
      <c r="H18" t="s">
        <v>51</v>
      </c>
      <c r="I18" t="s">
        <v>60</v>
      </c>
    </row>
    <row r="19" spans="1:9" x14ac:dyDescent="0.25">
      <c r="A19" t="s">
        <v>83</v>
      </c>
      <c r="B19" t="s">
        <v>133</v>
      </c>
      <c r="C19" t="s">
        <v>238</v>
      </c>
      <c r="D19" t="s">
        <v>40</v>
      </c>
      <c r="E19" t="s">
        <v>21</v>
      </c>
      <c r="F19" t="s">
        <v>554</v>
      </c>
      <c r="G19" t="s">
        <v>554</v>
      </c>
      <c r="H19" t="s">
        <v>554</v>
      </c>
      <c r="I19" t="s">
        <v>554</v>
      </c>
    </row>
    <row r="20" spans="1:9" x14ac:dyDescent="0.25">
      <c r="A20" t="s">
        <v>83</v>
      </c>
      <c r="B20" t="s">
        <v>133</v>
      </c>
      <c r="C20" t="s">
        <v>245</v>
      </c>
      <c r="D20" t="s">
        <v>40</v>
      </c>
      <c r="E20" t="s">
        <v>21</v>
      </c>
      <c r="F20" t="s">
        <v>554</v>
      </c>
      <c r="G20" t="s">
        <v>18</v>
      </c>
      <c r="H20" t="s">
        <v>44</v>
      </c>
      <c r="I20" t="s">
        <v>13</v>
      </c>
    </row>
    <row r="21" spans="1:9" x14ac:dyDescent="0.25">
      <c r="A21" t="s">
        <v>83</v>
      </c>
      <c r="B21" t="s">
        <v>133</v>
      </c>
      <c r="C21" t="s">
        <v>262</v>
      </c>
      <c r="D21" t="s">
        <v>37</v>
      </c>
      <c r="E21" t="s">
        <v>15</v>
      </c>
      <c r="F21" t="s">
        <v>195</v>
      </c>
      <c r="G21" t="s">
        <v>11</v>
      </c>
      <c r="H21" t="s">
        <v>19</v>
      </c>
      <c r="I21" t="s">
        <v>13</v>
      </c>
    </row>
    <row r="22" spans="1:9" x14ac:dyDescent="0.25">
      <c r="A22" t="s">
        <v>83</v>
      </c>
      <c r="B22" t="s">
        <v>133</v>
      </c>
      <c r="C22" t="s">
        <v>101</v>
      </c>
      <c r="D22" t="s">
        <v>40</v>
      </c>
      <c r="E22" t="s">
        <v>21</v>
      </c>
      <c r="F22" t="s">
        <v>554</v>
      </c>
      <c r="G22" t="s">
        <v>18</v>
      </c>
      <c r="H22" t="s">
        <v>44</v>
      </c>
      <c r="I22" t="s">
        <v>73</v>
      </c>
    </row>
    <row r="23" spans="1:9" x14ac:dyDescent="0.25">
      <c r="A23" t="s">
        <v>83</v>
      </c>
      <c r="B23" t="s">
        <v>133</v>
      </c>
      <c r="C23" t="s">
        <v>407</v>
      </c>
      <c r="D23" t="s">
        <v>37</v>
      </c>
      <c r="E23" t="s">
        <v>21</v>
      </c>
      <c r="F23" t="s">
        <v>187</v>
      </c>
      <c r="G23" t="s">
        <v>11</v>
      </c>
      <c r="H23" t="s">
        <v>19</v>
      </c>
      <c r="I23" t="s">
        <v>13</v>
      </c>
    </row>
    <row r="24" spans="1:9" x14ac:dyDescent="0.25">
      <c r="A24" t="s">
        <v>83</v>
      </c>
      <c r="B24" t="s">
        <v>133</v>
      </c>
      <c r="C24" t="s">
        <v>101</v>
      </c>
      <c r="D24" t="s">
        <v>40</v>
      </c>
      <c r="E24" t="s">
        <v>21</v>
      </c>
      <c r="F24" t="s">
        <v>186</v>
      </c>
      <c r="G24" t="s">
        <v>48</v>
      </c>
      <c r="H24" t="s">
        <v>19</v>
      </c>
      <c r="I24" t="s">
        <v>13</v>
      </c>
    </row>
    <row r="25" spans="1:9" x14ac:dyDescent="0.25">
      <c r="A25" t="s">
        <v>83</v>
      </c>
      <c r="B25" t="s">
        <v>133</v>
      </c>
      <c r="C25" t="s">
        <v>463</v>
      </c>
      <c r="D25" t="s">
        <v>40</v>
      </c>
      <c r="E25" t="s">
        <v>15</v>
      </c>
      <c r="F25" t="s">
        <v>186</v>
      </c>
      <c r="G25" t="s">
        <v>18</v>
      </c>
      <c r="H25" t="s">
        <v>44</v>
      </c>
      <c r="I25" t="s">
        <v>13</v>
      </c>
    </row>
    <row r="26" spans="1:9" x14ac:dyDescent="0.25">
      <c r="A26" t="s">
        <v>83</v>
      </c>
      <c r="B26" t="s">
        <v>133</v>
      </c>
      <c r="C26" t="s">
        <v>101</v>
      </c>
      <c r="D26" t="s">
        <v>37</v>
      </c>
      <c r="E26" t="s">
        <v>15</v>
      </c>
      <c r="F26" t="s">
        <v>195</v>
      </c>
      <c r="G26" t="s">
        <v>11</v>
      </c>
      <c r="H26" t="s">
        <v>19</v>
      </c>
      <c r="I26" t="s">
        <v>13</v>
      </c>
    </row>
    <row r="27" spans="1:9" x14ac:dyDescent="0.25">
      <c r="A27" t="s">
        <v>83</v>
      </c>
      <c r="B27" t="s">
        <v>134</v>
      </c>
      <c r="C27" t="s">
        <v>219</v>
      </c>
      <c r="D27" t="s">
        <v>40</v>
      </c>
      <c r="E27" t="s">
        <v>65</v>
      </c>
      <c r="F27" t="s">
        <v>554</v>
      </c>
      <c r="G27" t="s">
        <v>18</v>
      </c>
      <c r="H27" t="s">
        <v>41</v>
      </c>
      <c r="I27" t="s">
        <v>72</v>
      </c>
    </row>
    <row r="28" spans="1:9" x14ac:dyDescent="0.25">
      <c r="A28" t="s">
        <v>83</v>
      </c>
      <c r="B28" t="s">
        <v>134</v>
      </c>
      <c r="C28" t="s">
        <v>230</v>
      </c>
      <c r="D28" t="s">
        <v>40</v>
      </c>
      <c r="E28" t="s">
        <v>21</v>
      </c>
      <c r="F28" t="s">
        <v>554</v>
      </c>
      <c r="G28" t="s">
        <v>18</v>
      </c>
      <c r="H28" t="s">
        <v>44</v>
      </c>
      <c r="I28" t="s">
        <v>16</v>
      </c>
    </row>
    <row r="29" spans="1:9" x14ac:dyDescent="0.25">
      <c r="A29" t="s">
        <v>83</v>
      </c>
      <c r="B29" t="s">
        <v>134</v>
      </c>
      <c r="C29" t="s">
        <v>101</v>
      </c>
      <c r="D29" t="s">
        <v>40</v>
      </c>
      <c r="E29" t="s">
        <v>15</v>
      </c>
      <c r="F29" t="s">
        <v>186</v>
      </c>
      <c r="G29" t="s">
        <v>18</v>
      </c>
      <c r="H29" t="s">
        <v>41</v>
      </c>
      <c r="I29" t="s">
        <v>16</v>
      </c>
    </row>
    <row r="30" spans="1:9" x14ac:dyDescent="0.25">
      <c r="A30" t="s">
        <v>83</v>
      </c>
      <c r="B30" t="s">
        <v>134</v>
      </c>
      <c r="C30" t="s">
        <v>295</v>
      </c>
      <c r="D30" t="s">
        <v>29</v>
      </c>
      <c r="E30" t="s">
        <v>98</v>
      </c>
      <c r="F30" t="s">
        <v>554</v>
      </c>
      <c r="G30" t="s">
        <v>18</v>
      </c>
      <c r="H30" t="s">
        <v>41</v>
      </c>
      <c r="I30" t="s">
        <v>16</v>
      </c>
    </row>
    <row r="31" spans="1:9" x14ac:dyDescent="0.25">
      <c r="A31" t="s">
        <v>83</v>
      </c>
      <c r="B31" t="s">
        <v>134</v>
      </c>
      <c r="C31" t="s">
        <v>298</v>
      </c>
      <c r="D31" t="s">
        <v>40</v>
      </c>
      <c r="E31" t="s">
        <v>21</v>
      </c>
      <c r="F31" t="s">
        <v>554</v>
      </c>
      <c r="G31" t="s">
        <v>18</v>
      </c>
      <c r="H31" t="s">
        <v>41</v>
      </c>
      <c r="I31" t="s">
        <v>16</v>
      </c>
    </row>
    <row r="32" spans="1:9" x14ac:dyDescent="0.25">
      <c r="A32" t="s">
        <v>83</v>
      </c>
      <c r="B32" t="s">
        <v>134</v>
      </c>
      <c r="C32" t="s">
        <v>306</v>
      </c>
      <c r="D32" t="s">
        <v>40</v>
      </c>
      <c r="E32" t="s">
        <v>21</v>
      </c>
      <c r="F32" t="s">
        <v>195</v>
      </c>
      <c r="G32" t="s">
        <v>18</v>
      </c>
      <c r="H32" t="s">
        <v>44</v>
      </c>
      <c r="I32" t="s">
        <v>16</v>
      </c>
    </row>
    <row r="33" spans="1:9" x14ac:dyDescent="0.25">
      <c r="A33" t="s">
        <v>83</v>
      </c>
      <c r="B33" t="s">
        <v>134</v>
      </c>
      <c r="C33" t="s">
        <v>354</v>
      </c>
      <c r="D33" t="s">
        <v>29</v>
      </c>
      <c r="E33" t="s">
        <v>98</v>
      </c>
      <c r="F33" t="s">
        <v>197</v>
      </c>
      <c r="G33" t="s">
        <v>18</v>
      </c>
      <c r="H33" t="s">
        <v>41</v>
      </c>
      <c r="I33" t="s">
        <v>13</v>
      </c>
    </row>
    <row r="34" spans="1:9" x14ac:dyDescent="0.25">
      <c r="A34" t="s">
        <v>83</v>
      </c>
      <c r="B34" t="s">
        <v>134</v>
      </c>
      <c r="C34" t="s">
        <v>100</v>
      </c>
      <c r="D34" t="s">
        <v>40</v>
      </c>
      <c r="E34" t="s">
        <v>65</v>
      </c>
      <c r="F34" t="s">
        <v>195</v>
      </c>
      <c r="G34" t="s">
        <v>18</v>
      </c>
      <c r="H34" t="s">
        <v>41</v>
      </c>
      <c r="I34" t="s">
        <v>16</v>
      </c>
    </row>
    <row r="35" spans="1:9" x14ac:dyDescent="0.25">
      <c r="A35" t="s">
        <v>83</v>
      </c>
      <c r="B35" t="s">
        <v>134</v>
      </c>
      <c r="C35" t="s">
        <v>414</v>
      </c>
      <c r="D35" t="s">
        <v>40</v>
      </c>
      <c r="E35" t="s">
        <v>21</v>
      </c>
      <c r="F35" t="s">
        <v>554</v>
      </c>
      <c r="G35" t="s">
        <v>18</v>
      </c>
      <c r="H35" t="s">
        <v>44</v>
      </c>
      <c r="I35" t="s">
        <v>30</v>
      </c>
    </row>
    <row r="36" spans="1:9" x14ac:dyDescent="0.25">
      <c r="A36" t="s">
        <v>83</v>
      </c>
      <c r="B36" t="s">
        <v>134</v>
      </c>
      <c r="C36" t="s">
        <v>478</v>
      </c>
      <c r="D36" t="s">
        <v>40</v>
      </c>
      <c r="E36" t="s">
        <v>65</v>
      </c>
      <c r="F36" t="s">
        <v>193</v>
      </c>
      <c r="G36" t="s">
        <v>18</v>
      </c>
      <c r="H36" t="s">
        <v>41</v>
      </c>
      <c r="I36" t="s">
        <v>69</v>
      </c>
    </row>
    <row r="37" spans="1:9" x14ac:dyDescent="0.25">
      <c r="A37" t="s">
        <v>83</v>
      </c>
      <c r="B37" t="s">
        <v>134</v>
      </c>
      <c r="C37" t="s">
        <v>524</v>
      </c>
      <c r="D37" t="s">
        <v>37</v>
      </c>
      <c r="E37" t="s">
        <v>65</v>
      </c>
      <c r="F37" t="s">
        <v>554</v>
      </c>
      <c r="G37" t="s">
        <v>11</v>
      </c>
      <c r="H37" t="s">
        <v>19</v>
      </c>
      <c r="I37" t="s">
        <v>16</v>
      </c>
    </row>
    <row r="38" spans="1:9" x14ac:dyDescent="0.25">
      <c r="A38" t="s">
        <v>83</v>
      </c>
      <c r="B38" t="s">
        <v>134</v>
      </c>
      <c r="C38" t="s">
        <v>534</v>
      </c>
      <c r="D38" t="s">
        <v>40</v>
      </c>
      <c r="E38" t="s">
        <v>21</v>
      </c>
      <c r="F38" t="s">
        <v>191</v>
      </c>
      <c r="G38" t="s">
        <v>18</v>
      </c>
      <c r="H38" t="s">
        <v>44</v>
      </c>
      <c r="I38" t="s">
        <v>13</v>
      </c>
    </row>
    <row r="39" spans="1:9" x14ac:dyDescent="0.25">
      <c r="A39" t="s">
        <v>59</v>
      </c>
      <c r="B39" t="s">
        <v>119</v>
      </c>
      <c r="C39" t="s">
        <v>236</v>
      </c>
      <c r="D39" t="s">
        <v>40</v>
      </c>
      <c r="E39" t="s">
        <v>15</v>
      </c>
      <c r="F39" t="s">
        <v>554</v>
      </c>
      <c r="G39" t="s">
        <v>18</v>
      </c>
      <c r="H39" t="s">
        <v>41</v>
      </c>
      <c r="I39" t="s">
        <v>13</v>
      </c>
    </row>
    <row r="40" spans="1:9" x14ac:dyDescent="0.25">
      <c r="A40" t="s">
        <v>59</v>
      </c>
      <c r="B40" t="s">
        <v>119</v>
      </c>
      <c r="C40" t="s">
        <v>254</v>
      </c>
      <c r="D40" t="s">
        <v>17</v>
      </c>
      <c r="E40" t="s">
        <v>21</v>
      </c>
      <c r="F40" t="s">
        <v>554</v>
      </c>
      <c r="G40" t="s">
        <v>18</v>
      </c>
      <c r="H40" t="s">
        <v>39</v>
      </c>
      <c r="I40" t="s">
        <v>13</v>
      </c>
    </row>
    <row r="41" spans="1:9" x14ac:dyDescent="0.25">
      <c r="A41" t="s">
        <v>59</v>
      </c>
      <c r="B41" t="s">
        <v>119</v>
      </c>
      <c r="C41" t="s">
        <v>258</v>
      </c>
      <c r="D41" t="s">
        <v>29</v>
      </c>
      <c r="E41" t="s">
        <v>550</v>
      </c>
      <c r="F41" t="s">
        <v>554</v>
      </c>
      <c r="G41" t="s">
        <v>554</v>
      </c>
      <c r="H41" t="s">
        <v>554</v>
      </c>
      <c r="I41" t="s">
        <v>554</v>
      </c>
    </row>
    <row r="42" spans="1:9" x14ac:dyDescent="0.25">
      <c r="A42" t="s">
        <v>59</v>
      </c>
      <c r="B42" t="s">
        <v>119</v>
      </c>
      <c r="C42" t="s">
        <v>276</v>
      </c>
      <c r="D42" t="s">
        <v>40</v>
      </c>
      <c r="E42" t="s">
        <v>21</v>
      </c>
      <c r="F42" t="s">
        <v>195</v>
      </c>
      <c r="G42" t="s">
        <v>18</v>
      </c>
      <c r="H42" t="s">
        <v>39</v>
      </c>
      <c r="I42" t="s">
        <v>34</v>
      </c>
    </row>
    <row r="43" spans="1:9" x14ac:dyDescent="0.25">
      <c r="A43" t="s">
        <v>59</v>
      </c>
      <c r="B43" t="s">
        <v>119</v>
      </c>
      <c r="C43" t="s">
        <v>225</v>
      </c>
      <c r="D43" t="s">
        <v>40</v>
      </c>
      <c r="E43" t="s">
        <v>98</v>
      </c>
      <c r="F43" t="s">
        <v>194</v>
      </c>
      <c r="G43" t="s">
        <v>18</v>
      </c>
      <c r="H43" t="s">
        <v>41</v>
      </c>
      <c r="I43" t="s">
        <v>13</v>
      </c>
    </row>
    <row r="44" spans="1:9" x14ac:dyDescent="0.25">
      <c r="A44" t="s">
        <v>59</v>
      </c>
      <c r="B44" t="s">
        <v>119</v>
      </c>
      <c r="C44" t="s">
        <v>286</v>
      </c>
      <c r="D44" t="s">
        <v>40</v>
      </c>
      <c r="E44" t="s">
        <v>98</v>
      </c>
      <c r="F44" t="s">
        <v>186</v>
      </c>
      <c r="G44" t="s">
        <v>18</v>
      </c>
      <c r="H44" t="s">
        <v>41</v>
      </c>
      <c r="I44" t="s">
        <v>13</v>
      </c>
    </row>
    <row r="45" spans="1:9" x14ac:dyDescent="0.25">
      <c r="A45" t="s">
        <v>59</v>
      </c>
      <c r="B45" t="s">
        <v>119</v>
      </c>
      <c r="C45" t="s">
        <v>460</v>
      </c>
      <c r="D45" t="s">
        <v>40</v>
      </c>
      <c r="E45" t="s">
        <v>98</v>
      </c>
      <c r="F45" t="s">
        <v>197</v>
      </c>
      <c r="G45" t="s">
        <v>18</v>
      </c>
      <c r="H45" t="s">
        <v>44</v>
      </c>
      <c r="I45" t="s">
        <v>34</v>
      </c>
    </row>
    <row r="46" spans="1:9" x14ac:dyDescent="0.25">
      <c r="A46" t="s">
        <v>59</v>
      </c>
      <c r="B46" t="s">
        <v>120</v>
      </c>
      <c r="C46" t="s">
        <v>291</v>
      </c>
      <c r="D46" t="s">
        <v>40</v>
      </c>
      <c r="E46" t="s">
        <v>98</v>
      </c>
      <c r="F46" t="s">
        <v>194</v>
      </c>
      <c r="G46" t="s">
        <v>18</v>
      </c>
      <c r="H46" t="s">
        <v>44</v>
      </c>
      <c r="I46" t="s">
        <v>56</v>
      </c>
    </row>
    <row r="47" spans="1:9" x14ac:dyDescent="0.25">
      <c r="A47" t="s">
        <v>59</v>
      </c>
      <c r="B47" t="s">
        <v>120</v>
      </c>
      <c r="C47" t="s">
        <v>288</v>
      </c>
      <c r="D47" t="s">
        <v>40</v>
      </c>
      <c r="E47" t="s">
        <v>21</v>
      </c>
      <c r="F47" t="s">
        <v>192</v>
      </c>
      <c r="G47" t="s">
        <v>18</v>
      </c>
      <c r="H47" t="s">
        <v>12</v>
      </c>
      <c r="I47" t="s">
        <v>13</v>
      </c>
    </row>
    <row r="48" spans="1:9" x14ac:dyDescent="0.25">
      <c r="A48" t="s">
        <v>59</v>
      </c>
      <c r="B48" t="s">
        <v>120</v>
      </c>
      <c r="C48" t="s">
        <v>345</v>
      </c>
      <c r="D48" t="s">
        <v>40</v>
      </c>
      <c r="E48" t="s">
        <v>98</v>
      </c>
      <c r="F48" t="s">
        <v>554</v>
      </c>
      <c r="G48" t="s">
        <v>18</v>
      </c>
      <c r="H48" t="s">
        <v>41</v>
      </c>
      <c r="I48" t="s">
        <v>13</v>
      </c>
    </row>
    <row r="49" spans="1:9" x14ac:dyDescent="0.25">
      <c r="A49" t="s">
        <v>59</v>
      </c>
      <c r="B49" t="s">
        <v>120</v>
      </c>
      <c r="C49" t="s">
        <v>355</v>
      </c>
      <c r="D49" t="s">
        <v>17</v>
      </c>
      <c r="E49" t="s">
        <v>15</v>
      </c>
      <c r="F49" t="s">
        <v>201</v>
      </c>
      <c r="G49" t="s">
        <v>18</v>
      </c>
      <c r="H49" t="s">
        <v>28</v>
      </c>
      <c r="I49" t="s">
        <v>556</v>
      </c>
    </row>
    <row r="50" spans="1:9" x14ac:dyDescent="0.25">
      <c r="A50" t="s">
        <v>59</v>
      </c>
      <c r="B50" t="s">
        <v>120</v>
      </c>
      <c r="C50" t="s">
        <v>357</v>
      </c>
      <c r="D50" t="s">
        <v>40</v>
      </c>
      <c r="E50" t="s">
        <v>15</v>
      </c>
      <c r="F50" t="s">
        <v>189</v>
      </c>
      <c r="G50" t="s">
        <v>18</v>
      </c>
      <c r="H50" t="s">
        <v>39</v>
      </c>
      <c r="I50" t="s">
        <v>30</v>
      </c>
    </row>
    <row r="51" spans="1:9" x14ac:dyDescent="0.25">
      <c r="A51" t="s">
        <v>59</v>
      </c>
      <c r="B51" t="s">
        <v>120</v>
      </c>
      <c r="C51" t="s">
        <v>364</v>
      </c>
      <c r="D51" t="s">
        <v>17</v>
      </c>
      <c r="E51" t="s">
        <v>15</v>
      </c>
      <c r="F51" t="s">
        <v>197</v>
      </c>
      <c r="G51" t="s">
        <v>22</v>
      </c>
      <c r="H51" t="s">
        <v>39</v>
      </c>
      <c r="I51" t="s">
        <v>13</v>
      </c>
    </row>
    <row r="52" spans="1:9" x14ac:dyDescent="0.25">
      <c r="A52" t="s">
        <v>59</v>
      </c>
      <c r="B52" t="s">
        <v>120</v>
      </c>
      <c r="C52" t="s">
        <v>527</v>
      </c>
      <c r="D52" t="s">
        <v>17</v>
      </c>
      <c r="E52" t="s">
        <v>21</v>
      </c>
      <c r="F52" t="s">
        <v>197</v>
      </c>
      <c r="G52" t="s">
        <v>18</v>
      </c>
      <c r="H52" t="s">
        <v>39</v>
      </c>
      <c r="I52" t="s">
        <v>87</v>
      </c>
    </row>
    <row r="53" spans="1:9" x14ac:dyDescent="0.25">
      <c r="A53" t="s">
        <v>59</v>
      </c>
      <c r="B53" t="s">
        <v>120</v>
      </c>
      <c r="C53" t="s">
        <v>533</v>
      </c>
      <c r="D53" t="s">
        <v>40</v>
      </c>
      <c r="E53" t="s">
        <v>550</v>
      </c>
      <c r="F53" t="s">
        <v>191</v>
      </c>
      <c r="G53" t="s">
        <v>18</v>
      </c>
      <c r="H53" t="s">
        <v>51</v>
      </c>
      <c r="I53" t="s">
        <v>60</v>
      </c>
    </row>
    <row r="54" spans="1:9" x14ac:dyDescent="0.25">
      <c r="A54" t="s">
        <v>83</v>
      </c>
      <c r="B54" t="s">
        <v>135</v>
      </c>
      <c r="C54" t="s">
        <v>234</v>
      </c>
      <c r="D54" t="s">
        <v>40</v>
      </c>
      <c r="E54" t="s">
        <v>21</v>
      </c>
      <c r="F54" t="s">
        <v>195</v>
      </c>
      <c r="G54" t="s">
        <v>18</v>
      </c>
      <c r="H54" t="s">
        <v>41</v>
      </c>
      <c r="I54" t="s">
        <v>47</v>
      </c>
    </row>
    <row r="55" spans="1:9" x14ac:dyDescent="0.25">
      <c r="A55" t="s">
        <v>83</v>
      </c>
      <c r="B55" t="s">
        <v>135</v>
      </c>
      <c r="C55" t="s">
        <v>247</v>
      </c>
      <c r="D55" t="s">
        <v>9</v>
      </c>
      <c r="E55" t="s">
        <v>15</v>
      </c>
      <c r="F55" t="s">
        <v>192</v>
      </c>
      <c r="G55" t="s">
        <v>11</v>
      </c>
      <c r="H55" t="s">
        <v>19</v>
      </c>
      <c r="I55" t="s">
        <v>34</v>
      </c>
    </row>
    <row r="56" spans="1:9" x14ac:dyDescent="0.25">
      <c r="A56" t="s">
        <v>83</v>
      </c>
      <c r="B56" t="s">
        <v>135</v>
      </c>
      <c r="C56" t="s">
        <v>263</v>
      </c>
      <c r="D56" t="s">
        <v>37</v>
      </c>
      <c r="E56" t="s">
        <v>15</v>
      </c>
      <c r="F56" t="s">
        <v>186</v>
      </c>
      <c r="G56" t="s">
        <v>11</v>
      </c>
      <c r="H56" t="s">
        <v>19</v>
      </c>
      <c r="I56" t="s">
        <v>16</v>
      </c>
    </row>
    <row r="57" spans="1:9" x14ac:dyDescent="0.25">
      <c r="A57" t="s">
        <v>83</v>
      </c>
      <c r="B57" t="s">
        <v>135</v>
      </c>
      <c r="C57" t="s">
        <v>101</v>
      </c>
      <c r="D57" t="s">
        <v>40</v>
      </c>
      <c r="E57" t="s">
        <v>21</v>
      </c>
      <c r="F57" t="s">
        <v>191</v>
      </c>
      <c r="G57" t="s">
        <v>18</v>
      </c>
      <c r="H57" t="s">
        <v>41</v>
      </c>
      <c r="I57" t="s">
        <v>16</v>
      </c>
    </row>
    <row r="58" spans="1:9" x14ac:dyDescent="0.25">
      <c r="A58" t="s">
        <v>83</v>
      </c>
      <c r="B58" t="s">
        <v>135</v>
      </c>
      <c r="C58" t="s">
        <v>372</v>
      </c>
      <c r="D58" t="s">
        <v>40</v>
      </c>
      <c r="E58" t="s">
        <v>21</v>
      </c>
      <c r="F58" t="s">
        <v>554</v>
      </c>
      <c r="G58" t="s">
        <v>18</v>
      </c>
      <c r="H58" t="s">
        <v>41</v>
      </c>
      <c r="I58" t="s">
        <v>38</v>
      </c>
    </row>
    <row r="59" spans="1:9" x14ac:dyDescent="0.25">
      <c r="A59" t="s">
        <v>83</v>
      </c>
      <c r="B59" t="s">
        <v>135</v>
      </c>
      <c r="C59" t="s">
        <v>376</v>
      </c>
      <c r="D59" t="s">
        <v>40</v>
      </c>
      <c r="E59" t="s">
        <v>65</v>
      </c>
      <c r="F59" t="s">
        <v>195</v>
      </c>
      <c r="G59" t="s">
        <v>18</v>
      </c>
      <c r="H59" t="s">
        <v>41</v>
      </c>
      <c r="I59" t="s">
        <v>16</v>
      </c>
    </row>
    <row r="60" spans="1:9" x14ac:dyDescent="0.25">
      <c r="A60" t="s">
        <v>83</v>
      </c>
      <c r="B60" t="s">
        <v>135</v>
      </c>
      <c r="C60" t="s">
        <v>447</v>
      </c>
      <c r="D60" t="s">
        <v>40</v>
      </c>
      <c r="E60" t="s">
        <v>21</v>
      </c>
      <c r="F60" t="s">
        <v>186</v>
      </c>
      <c r="G60" t="s">
        <v>18</v>
      </c>
      <c r="H60" t="s">
        <v>51</v>
      </c>
      <c r="I60" t="s">
        <v>34</v>
      </c>
    </row>
    <row r="61" spans="1:9" x14ac:dyDescent="0.25">
      <c r="A61" t="s">
        <v>83</v>
      </c>
      <c r="B61" t="s">
        <v>135</v>
      </c>
      <c r="C61" t="s">
        <v>101</v>
      </c>
      <c r="D61" t="s">
        <v>40</v>
      </c>
      <c r="E61" t="s">
        <v>21</v>
      </c>
      <c r="F61" t="s">
        <v>191</v>
      </c>
      <c r="G61" t="s">
        <v>18</v>
      </c>
      <c r="H61" t="s">
        <v>41</v>
      </c>
      <c r="I61" t="s">
        <v>16</v>
      </c>
    </row>
    <row r="62" spans="1:9" x14ac:dyDescent="0.25">
      <c r="A62" t="s">
        <v>83</v>
      </c>
      <c r="B62" t="s">
        <v>135</v>
      </c>
      <c r="C62" t="s">
        <v>458</v>
      </c>
      <c r="D62" t="s">
        <v>40</v>
      </c>
      <c r="E62" t="s">
        <v>15</v>
      </c>
      <c r="F62" t="s">
        <v>192</v>
      </c>
      <c r="G62" t="s">
        <v>18</v>
      </c>
      <c r="H62" t="s">
        <v>39</v>
      </c>
      <c r="I62" t="s">
        <v>56</v>
      </c>
    </row>
    <row r="63" spans="1:9" x14ac:dyDescent="0.25">
      <c r="A63" t="s">
        <v>83</v>
      </c>
      <c r="B63" t="s">
        <v>135</v>
      </c>
      <c r="C63" t="s">
        <v>101</v>
      </c>
      <c r="D63" t="s">
        <v>40</v>
      </c>
      <c r="E63" t="s">
        <v>21</v>
      </c>
      <c r="F63" t="s">
        <v>191</v>
      </c>
      <c r="G63" t="s">
        <v>18</v>
      </c>
      <c r="H63" t="s">
        <v>44</v>
      </c>
      <c r="I63" t="s">
        <v>16</v>
      </c>
    </row>
    <row r="64" spans="1:9" x14ac:dyDescent="0.25">
      <c r="A64" t="s">
        <v>78</v>
      </c>
      <c r="B64" t="s">
        <v>130</v>
      </c>
      <c r="C64" t="s">
        <v>106</v>
      </c>
      <c r="D64" t="s">
        <v>40</v>
      </c>
      <c r="E64" t="s">
        <v>21</v>
      </c>
      <c r="F64" t="s">
        <v>554</v>
      </c>
      <c r="G64" t="s">
        <v>18</v>
      </c>
      <c r="H64" t="s">
        <v>41</v>
      </c>
      <c r="I64" t="s">
        <v>13</v>
      </c>
    </row>
    <row r="65" spans="1:9" x14ac:dyDescent="0.25">
      <c r="A65" t="s">
        <v>78</v>
      </c>
      <c r="B65" t="s">
        <v>130</v>
      </c>
      <c r="C65" t="s">
        <v>203</v>
      </c>
      <c r="D65" t="s">
        <v>40</v>
      </c>
      <c r="E65" t="s">
        <v>21</v>
      </c>
      <c r="F65" t="s">
        <v>193</v>
      </c>
      <c r="G65" t="s">
        <v>18</v>
      </c>
      <c r="H65" t="s">
        <v>41</v>
      </c>
      <c r="I65" t="s">
        <v>13</v>
      </c>
    </row>
    <row r="66" spans="1:9" x14ac:dyDescent="0.25">
      <c r="A66" t="s">
        <v>78</v>
      </c>
      <c r="B66" t="s">
        <v>130</v>
      </c>
      <c r="C66" t="s">
        <v>536</v>
      </c>
      <c r="D66" t="s">
        <v>64</v>
      </c>
      <c r="E66" t="s">
        <v>15</v>
      </c>
      <c r="F66" t="s">
        <v>186</v>
      </c>
      <c r="G66" t="s">
        <v>18</v>
      </c>
      <c r="H66" t="s">
        <v>49</v>
      </c>
      <c r="I66" t="s">
        <v>74</v>
      </c>
    </row>
    <row r="67" spans="1:9" x14ac:dyDescent="0.25">
      <c r="A67" t="s">
        <v>78</v>
      </c>
      <c r="B67" t="s">
        <v>130</v>
      </c>
      <c r="C67" t="s">
        <v>537</v>
      </c>
      <c r="D67" t="s">
        <v>64</v>
      </c>
      <c r="E67" t="s">
        <v>21</v>
      </c>
      <c r="F67" t="s">
        <v>195</v>
      </c>
      <c r="G67" t="s">
        <v>554</v>
      </c>
      <c r="H67" t="s">
        <v>554</v>
      </c>
      <c r="I67" t="s">
        <v>554</v>
      </c>
    </row>
    <row r="68" spans="1:9" x14ac:dyDescent="0.25">
      <c r="A68" t="s">
        <v>78</v>
      </c>
      <c r="B68" t="s">
        <v>130</v>
      </c>
      <c r="C68" t="s">
        <v>106</v>
      </c>
      <c r="D68" t="s">
        <v>40</v>
      </c>
      <c r="E68" t="s">
        <v>21</v>
      </c>
      <c r="F68" t="s">
        <v>554</v>
      </c>
      <c r="G68" t="s">
        <v>18</v>
      </c>
      <c r="H68" t="s">
        <v>41</v>
      </c>
      <c r="I68" t="s">
        <v>13</v>
      </c>
    </row>
    <row r="69" spans="1:9" x14ac:dyDescent="0.25">
      <c r="A69" t="s">
        <v>78</v>
      </c>
      <c r="B69" t="s">
        <v>130</v>
      </c>
      <c r="C69" t="s">
        <v>538</v>
      </c>
      <c r="D69" t="s">
        <v>40</v>
      </c>
      <c r="E69" t="s">
        <v>21</v>
      </c>
      <c r="F69" t="s">
        <v>554</v>
      </c>
      <c r="G69" t="s">
        <v>18</v>
      </c>
      <c r="H69" t="s">
        <v>41</v>
      </c>
      <c r="I69" t="s">
        <v>30</v>
      </c>
    </row>
    <row r="70" spans="1:9" x14ac:dyDescent="0.25">
      <c r="A70" t="s">
        <v>78</v>
      </c>
      <c r="B70" t="s">
        <v>130</v>
      </c>
      <c r="C70" t="s">
        <v>105</v>
      </c>
      <c r="D70" t="s">
        <v>64</v>
      </c>
      <c r="E70" t="s">
        <v>21</v>
      </c>
      <c r="F70" t="s">
        <v>186</v>
      </c>
      <c r="G70" t="s">
        <v>18</v>
      </c>
      <c r="H70" t="s">
        <v>49</v>
      </c>
      <c r="I70" t="s">
        <v>569</v>
      </c>
    </row>
    <row r="71" spans="1:9" x14ac:dyDescent="0.25">
      <c r="A71" t="s">
        <v>78</v>
      </c>
      <c r="B71" t="s">
        <v>130</v>
      </c>
      <c r="C71" t="s">
        <v>204</v>
      </c>
      <c r="D71" t="s">
        <v>64</v>
      </c>
      <c r="E71" t="s">
        <v>21</v>
      </c>
      <c r="F71" t="s">
        <v>192</v>
      </c>
      <c r="G71" t="s">
        <v>18</v>
      </c>
      <c r="H71" t="s">
        <v>41</v>
      </c>
      <c r="I71" t="s">
        <v>53</v>
      </c>
    </row>
    <row r="72" spans="1:9" x14ac:dyDescent="0.25">
      <c r="A72" t="s">
        <v>78</v>
      </c>
      <c r="B72" t="s">
        <v>130</v>
      </c>
      <c r="C72" t="s">
        <v>105</v>
      </c>
      <c r="D72" t="s">
        <v>64</v>
      </c>
      <c r="E72" t="s">
        <v>21</v>
      </c>
      <c r="F72" t="s">
        <v>192</v>
      </c>
      <c r="G72" t="s">
        <v>18</v>
      </c>
      <c r="H72" t="s">
        <v>41</v>
      </c>
      <c r="I72" t="s">
        <v>63</v>
      </c>
    </row>
    <row r="73" spans="1:9" x14ac:dyDescent="0.25">
      <c r="A73" t="s">
        <v>78</v>
      </c>
      <c r="B73" t="s">
        <v>130</v>
      </c>
      <c r="C73" t="s">
        <v>539</v>
      </c>
      <c r="D73" t="s">
        <v>40</v>
      </c>
      <c r="E73" t="s">
        <v>21</v>
      </c>
      <c r="F73" t="s">
        <v>554</v>
      </c>
      <c r="G73" t="s">
        <v>554</v>
      </c>
      <c r="H73" t="s">
        <v>554</v>
      </c>
      <c r="I73" t="s">
        <v>554</v>
      </c>
    </row>
    <row r="74" spans="1:9" x14ac:dyDescent="0.25">
      <c r="A74" t="s">
        <v>78</v>
      </c>
      <c r="B74" t="s">
        <v>130</v>
      </c>
      <c r="C74" t="s">
        <v>540</v>
      </c>
      <c r="D74" t="s">
        <v>64</v>
      </c>
      <c r="E74" t="s">
        <v>62</v>
      </c>
      <c r="F74" t="s">
        <v>186</v>
      </c>
      <c r="G74" t="s">
        <v>18</v>
      </c>
      <c r="H74" t="s">
        <v>49</v>
      </c>
      <c r="I74" t="s">
        <v>73</v>
      </c>
    </row>
    <row r="75" spans="1:9" x14ac:dyDescent="0.25">
      <c r="A75" t="s">
        <v>78</v>
      </c>
      <c r="B75" t="s">
        <v>130</v>
      </c>
      <c r="C75" t="s">
        <v>541</v>
      </c>
      <c r="D75" t="s">
        <v>64</v>
      </c>
      <c r="E75" t="s">
        <v>21</v>
      </c>
      <c r="F75" t="s">
        <v>193</v>
      </c>
      <c r="G75" t="s">
        <v>18</v>
      </c>
      <c r="H75" t="s">
        <v>41</v>
      </c>
      <c r="I75" t="s">
        <v>13</v>
      </c>
    </row>
    <row r="76" spans="1:9" x14ac:dyDescent="0.25">
      <c r="A76" t="s">
        <v>78</v>
      </c>
      <c r="B76" t="s">
        <v>130</v>
      </c>
      <c r="C76" t="s">
        <v>204</v>
      </c>
      <c r="D76" t="s">
        <v>64</v>
      </c>
      <c r="E76" t="s">
        <v>21</v>
      </c>
      <c r="F76" t="s">
        <v>189</v>
      </c>
      <c r="G76" t="s">
        <v>18</v>
      </c>
      <c r="H76" t="s">
        <v>41</v>
      </c>
      <c r="I76" t="s">
        <v>63</v>
      </c>
    </row>
    <row r="77" spans="1:9" x14ac:dyDescent="0.25">
      <c r="A77" t="s">
        <v>78</v>
      </c>
      <c r="B77" t="s">
        <v>131</v>
      </c>
      <c r="C77" t="s">
        <v>221</v>
      </c>
      <c r="D77" t="s">
        <v>40</v>
      </c>
      <c r="E77" t="s">
        <v>15</v>
      </c>
      <c r="F77" t="s">
        <v>554</v>
      </c>
      <c r="G77" t="s">
        <v>22</v>
      </c>
      <c r="H77" t="s">
        <v>19</v>
      </c>
      <c r="I77" t="s">
        <v>13</v>
      </c>
    </row>
    <row r="78" spans="1:9" x14ac:dyDescent="0.25">
      <c r="A78" t="s">
        <v>78</v>
      </c>
      <c r="B78" t="s">
        <v>131</v>
      </c>
      <c r="C78" t="s">
        <v>248</v>
      </c>
      <c r="D78" t="s">
        <v>40</v>
      </c>
      <c r="E78" t="s">
        <v>21</v>
      </c>
      <c r="F78" t="s">
        <v>186</v>
      </c>
      <c r="G78" t="s">
        <v>22</v>
      </c>
      <c r="H78" t="s">
        <v>19</v>
      </c>
      <c r="I78" t="s">
        <v>13</v>
      </c>
    </row>
    <row r="79" spans="1:9" x14ac:dyDescent="0.25">
      <c r="A79" t="s">
        <v>78</v>
      </c>
      <c r="B79" t="s">
        <v>131</v>
      </c>
      <c r="C79" t="s">
        <v>252</v>
      </c>
      <c r="D79" t="s">
        <v>14</v>
      </c>
      <c r="E79" t="s">
        <v>10</v>
      </c>
      <c r="F79" t="s">
        <v>554</v>
      </c>
      <c r="G79" t="s">
        <v>11</v>
      </c>
      <c r="H79" t="s">
        <v>26</v>
      </c>
      <c r="I79" t="s">
        <v>13</v>
      </c>
    </row>
    <row r="80" spans="1:9" x14ac:dyDescent="0.25">
      <c r="A80" t="s">
        <v>78</v>
      </c>
      <c r="B80" t="s">
        <v>131</v>
      </c>
      <c r="C80" t="s">
        <v>253</v>
      </c>
      <c r="D80" t="s">
        <v>40</v>
      </c>
      <c r="E80" t="s">
        <v>21</v>
      </c>
      <c r="F80" t="s">
        <v>554</v>
      </c>
      <c r="G80" t="s">
        <v>22</v>
      </c>
      <c r="H80" t="s">
        <v>19</v>
      </c>
      <c r="I80" t="s">
        <v>57</v>
      </c>
    </row>
    <row r="81" spans="1:9" x14ac:dyDescent="0.25">
      <c r="A81" t="s">
        <v>78</v>
      </c>
      <c r="B81" t="s">
        <v>131</v>
      </c>
      <c r="C81" t="s">
        <v>294</v>
      </c>
      <c r="D81" t="s">
        <v>40</v>
      </c>
      <c r="E81" t="s">
        <v>21</v>
      </c>
      <c r="F81" t="s">
        <v>186</v>
      </c>
      <c r="G81" t="s">
        <v>22</v>
      </c>
      <c r="H81" t="s">
        <v>19</v>
      </c>
      <c r="I81" t="s">
        <v>47</v>
      </c>
    </row>
    <row r="82" spans="1:9" x14ac:dyDescent="0.25">
      <c r="A82" t="s">
        <v>78</v>
      </c>
      <c r="B82" t="s">
        <v>131</v>
      </c>
      <c r="C82" t="s">
        <v>304</v>
      </c>
      <c r="D82" t="s">
        <v>40</v>
      </c>
      <c r="E82" t="s">
        <v>21</v>
      </c>
      <c r="F82" t="s">
        <v>186</v>
      </c>
      <c r="G82" t="s">
        <v>22</v>
      </c>
      <c r="H82" t="s">
        <v>19</v>
      </c>
      <c r="I82" t="s">
        <v>60</v>
      </c>
    </row>
    <row r="83" spans="1:9" x14ac:dyDescent="0.25">
      <c r="A83" t="s">
        <v>78</v>
      </c>
      <c r="B83" t="s">
        <v>131</v>
      </c>
      <c r="C83" t="s">
        <v>308</v>
      </c>
      <c r="D83" t="s">
        <v>14</v>
      </c>
      <c r="E83" t="s">
        <v>15</v>
      </c>
      <c r="F83" t="s">
        <v>195</v>
      </c>
      <c r="G83" t="s">
        <v>11</v>
      </c>
      <c r="H83" t="s">
        <v>26</v>
      </c>
      <c r="I83" t="s">
        <v>60</v>
      </c>
    </row>
    <row r="84" spans="1:9" x14ac:dyDescent="0.25">
      <c r="A84" t="s">
        <v>78</v>
      </c>
      <c r="B84" t="s">
        <v>131</v>
      </c>
      <c r="C84" t="s">
        <v>316</v>
      </c>
      <c r="D84" t="s">
        <v>40</v>
      </c>
      <c r="E84" t="s">
        <v>21</v>
      </c>
      <c r="F84" t="s">
        <v>195</v>
      </c>
      <c r="G84" t="s">
        <v>18</v>
      </c>
      <c r="H84" t="s">
        <v>19</v>
      </c>
      <c r="I84" t="s">
        <v>60</v>
      </c>
    </row>
    <row r="85" spans="1:9" x14ac:dyDescent="0.25">
      <c r="A85" t="s">
        <v>78</v>
      </c>
      <c r="B85" t="s">
        <v>131</v>
      </c>
      <c r="C85" t="s">
        <v>318</v>
      </c>
      <c r="D85" t="s">
        <v>40</v>
      </c>
      <c r="E85" t="s">
        <v>15</v>
      </c>
      <c r="F85" t="s">
        <v>191</v>
      </c>
      <c r="G85" t="s">
        <v>22</v>
      </c>
      <c r="H85" t="s">
        <v>19</v>
      </c>
      <c r="I85" t="s">
        <v>13</v>
      </c>
    </row>
    <row r="86" spans="1:9" x14ac:dyDescent="0.25">
      <c r="A86" t="s">
        <v>78</v>
      </c>
      <c r="B86" t="s">
        <v>131</v>
      </c>
      <c r="C86" t="s">
        <v>188</v>
      </c>
      <c r="D86" t="s">
        <v>40</v>
      </c>
      <c r="E86" t="s">
        <v>21</v>
      </c>
      <c r="F86" t="s">
        <v>186</v>
      </c>
      <c r="G86" t="s">
        <v>18</v>
      </c>
      <c r="H86" t="s">
        <v>19</v>
      </c>
      <c r="I86" t="s">
        <v>47</v>
      </c>
    </row>
    <row r="87" spans="1:9" x14ac:dyDescent="0.25">
      <c r="A87" t="s">
        <v>78</v>
      </c>
      <c r="B87" t="s">
        <v>131</v>
      </c>
      <c r="C87" t="s">
        <v>326</v>
      </c>
      <c r="D87" t="s">
        <v>40</v>
      </c>
      <c r="E87" t="s">
        <v>98</v>
      </c>
      <c r="F87" t="s">
        <v>554</v>
      </c>
      <c r="G87" t="s">
        <v>554</v>
      </c>
      <c r="H87" t="s">
        <v>554</v>
      </c>
      <c r="I87" t="s">
        <v>554</v>
      </c>
    </row>
    <row r="88" spans="1:9" x14ac:dyDescent="0.25">
      <c r="A88" t="s">
        <v>78</v>
      </c>
      <c r="B88" t="s">
        <v>131</v>
      </c>
      <c r="C88" t="s">
        <v>365</v>
      </c>
      <c r="D88" t="s">
        <v>40</v>
      </c>
      <c r="E88" t="s">
        <v>21</v>
      </c>
      <c r="F88" t="s">
        <v>186</v>
      </c>
      <c r="G88" t="s">
        <v>22</v>
      </c>
      <c r="H88" t="s">
        <v>19</v>
      </c>
      <c r="I88" t="s">
        <v>72</v>
      </c>
    </row>
    <row r="89" spans="1:9" x14ac:dyDescent="0.25">
      <c r="A89" t="s">
        <v>78</v>
      </c>
      <c r="B89" t="s">
        <v>131</v>
      </c>
      <c r="C89" t="s">
        <v>110</v>
      </c>
      <c r="D89" t="s">
        <v>40</v>
      </c>
      <c r="E89" t="s">
        <v>21</v>
      </c>
      <c r="F89" t="s">
        <v>195</v>
      </c>
      <c r="G89" t="s">
        <v>22</v>
      </c>
      <c r="H89" t="s">
        <v>19</v>
      </c>
      <c r="I89" t="s">
        <v>13</v>
      </c>
    </row>
    <row r="90" spans="1:9" x14ac:dyDescent="0.25">
      <c r="A90" t="s">
        <v>78</v>
      </c>
      <c r="B90" t="s">
        <v>131</v>
      </c>
      <c r="C90" t="s">
        <v>421</v>
      </c>
      <c r="D90" t="s">
        <v>40</v>
      </c>
      <c r="E90" t="s">
        <v>21</v>
      </c>
      <c r="F90" t="s">
        <v>191</v>
      </c>
      <c r="G90" t="s">
        <v>22</v>
      </c>
      <c r="H90" t="s">
        <v>19</v>
      </c>
      <c r="I90" t="s">
        <v>13</v>
      </c>
    </row>
    <row r="91" spans="1:9" x14ac:dyDescent="0.25">
      <c r="A91" t="s">
        <v>78</v>
      </c>
      <c r="B91" t="s">
        <v>131</v>
      </c>
      <c r="C91" t="s">
        <v>434</v>
      </c>
      <c r="D91" t="s">
        <v>9</v>
      </c>
      <c r="E91" t="s">
        <v>21</v>
      </c>
      <c r="F91" t="s">
        <v>195</v>
      </c>
      <c r="G91" t="s">
        <v>11</v>
      </c>
      <c r="H91" t="s">
        <v>26</v>
      </c>
      <c r="I91" t="s">
        <v>67</v>
      </c>
    </row>
    <row r="92" spans="1:9" x14ac:dyDescent="0.25">
      <c r="A92" t="s">
        <v>78</v>
      </c>
      <c r="B92" t="s">
        <v>131</v>
      </c>
      <c r="C92" t="s">
        <v>442</v>
      </c>
      <c r="D92" t="s">
        <v>40</v>
      </c>
      <c r="E92" t="s">
        <v>21</v>
      </c>
      <c r="F92" t="s">
        <v>195</v>
      </c>
      <c r="G92" t="s">
        <v>22</v>
      </c>
      <c r="H92" t="s">
        <v>39</v>
      </c>
      <c r="I92" t="s">
        <v>13</v>
      </c>
    </row>
    <row r="93" spans="1:9" x14ac:dyDescent="0.25">
      <c r="A93" t="s">
        <v>78</v>
      </c>
      <c r="B93" t="s">
        <v>131</v>
      </c>
      <c r="C93" t="s">
        <v>448</v>
      </c>
      <c r="D93" t="s">
        <v>14</v>
      </c>
      <c r="E93" t="s">
        <v>15</v>
      </c>
      <c r="F93" t="s">
        <v>186</v>
      </c>
      <c r="G93" t="s">
        <v>11</v>
      </c>
      <c r="H93" t="s">
        <v>19</v>
      </c>
      <c r="I93" t="s">
        <v>57</v>
      </c>
    </row>
    <row r="94" spans="1:9" x14ac:dyDescent="0.25">
      <c r="A94" t="s">
        <v>78</v>
      </c>
      <c r="B94" t="s">
        <v>131</v>
      </c>
      <c r="C94" t="s">
        <v>462</v>
      </c>
      <c r="D94" t="s">
        <v>40</v>
      </c>
      <c r="E94" t="s">
        <v>15</v>
      </c>
      <c r="F94" t="s">
        <v>554</v>
      </c>
      <c r="G94" t="s">
        <v>18</v>
      </c>
      <c r="H94" t="s">
        <v>19</v>
      </c>
      <c r="I94" t="s">
        <v>34</v>
      </c>
    </row>
    <row r="95" spans="1:9" x14ac:dyDescent="0.25">
      <c r="A95" t="s">
        <v>78</v>
      </c>
      <c r="B95" t="s">
        <v>131</v>
      </c>
      <c r="C95" t="s">
        <v>465</v>
      </c>
      <c r="D95" t="s">
        <v>37</v>
      </c>
      <c r="E95" t="s">
        <v>15</v>
      </c>
      <c r="F95" t="s">
        <v>554</v>
      </c>
      <c r="G95" t="s">
        <v>11</v>
      </c>
      <c r="H95" t="s">
        <v>554</v>
      </c>
      <c r="I95" t="s">
        <v>554</v>
      </c>
    </row>
    <row r="96" spans="1:9" x14ac:dyDescent="0.25">
      <c r="A96" t="s">
        <v>78</v>
      </c>
      <c r="B96" t="s">
        <v>131</v>
      </c>
      <c r="C96" t="s">
        <v>472</v>
      </c>
      <c r="D96" t="s">
        <v>37</v>
      </c>
      <c r="E96" t="s">
        <v>15</v>
      </c>
      <c r="F96" t="s">
        <v>186</v>
      </c>
      <c r="G96" t="s">
        <v>11</v>
      </c>
      <c r="H96" t="s">
        <v>26</v>
      </c>
      <c r="I96" t="s">
        <v>16</v>
      </c>
    </row>
    <row r="97" spans="1:9" x14ac:dyDescent="0.25">
      <c r="A97" t="s">
        <v>78</v>
      </c>
      <c r="B97" t="s">
        <v>131</v>
      </c>
      <c r="C97" t="s">
        <v>491</v>
      </c>
      <c r="D97" t="s">
        <v>37</v>
      </c>
      <c r="E97" t="s">
        <v>108</v>
      </c>
      <c r="F97" t="s">
        <v>191</v>
      </c>
      <c r="G97" t="s">
        <v>11</v>
      </c>
      <c r="H97" t="s">
        <v>26</v>
      </c>
      <c r="I97" t="s">
        <v>565</v>
      </c>
    </row>
    <row r="98" spans="1:9" x14ac:dyDescent="0.25">
      <c r="A98" t="s">
        <v>78</v>
      </c>
      <c r="B98" t="s">
        <v>131</v>
      </c>
      <c r="C98" t="s">
        <v>107</v>
      </c>
      <c r="D98" t="s">
        <v>40</v>
      </c>
      <c r="E98" t="s">
        <v>21</v>
      </c>
      <c r="F98" t="s">
        <v>191</v>
      </c>
      <c r="G98" t="s">
        <v>18</v>
      </c>
      <c r="H98" t="s">
        <v>45</v>
      </c>
      <c r="I98" t="s">
        <v>56</v>
      </c>
    </row>
    <row r="99" spans="1:9" x14ac:dyDescent="0.25">
      <c r="A99" t="s">
        <v>78</v>
      </c>
      <c r="B99" t="s">
        <v>131</v>
      </c>
      <c r="C99" t="s">
        <v>110</v>
      </c>
      <c r="D99" t="s">
        <v>9</v>
      </c>
      <c r="E99" t="s">
        <v>15</v>
      </c>
      <c r="F99" t="s">
        <v>186</v>
      </c>
      <c r="G99" t="s">
        <v>11</v>
      </c>
      <c r="H99" t="s">
        <v>19</v>
      </c>
      <c r="I99" t="s">
        <v>79</v>
      </c>
    </row>
    <row r="100" spans="1:9" x14ac:dyDescent="0.25">
      <c r="A100" t="s">
        <v>78</v>
      </c>
      <c r="B100" t="s">
        <v>131</v>
      </c>
      <c r="C100" t="s">
        <v>506</v>
      </c>
      <c r="D100" t="s">
        <v>40</v>
      </c>
      <c r="E100" t="s">
        <v>15</v>
      </c>
      <c r="F100" t="s">
        <v>554</v>
      </c>
      <c r="G100" t="s">
        <v>22</v>
      </c>
      <c r="H100" t="s">
        <v>19</v>
      </c>
      <c r="I100" t="s">
        <v>72</v>
      </c>
    </row>
    <row r="101" spans="1:9" x14ac:dyDescent="0.25">
      <c r="A101" t="s">
        <v>78</v>
      </c>
      <c r="B101" t="s">
        <v>131</v>
      </c>
      <c r="C101" t="s">
        <v>508</v>
      </c>
      <c r="D101" t="s">
        <v>29</v>
      </c>
      <c r="E101" t="s">
        <v>15</v>
      </c>
      <c r="F101" t="s">
        <v>554</v>
      </c>
      <c r="G101" t="s">
        <v>22</v>
      </c>
      <c r="H101" t="s">
        <v>19</v>
      </c>
      <c r="I101" t="s">
        <v>72</v>
      </c>
    </row>
    <row r="102" spans="1:9" x14ac:dyDescent="0.25">
      <c r="A102" t="s">
        <v>78</v>
      </c>
      <c r="B102" t="s">
        <v>131</v>
      </c>
      <c r="C102" t="s">
        <v>205</v>
      </c>
      <c r="D102" t="s">
        <v>40</v>
      </c>
      <c r="E102" t="s">
        <v>21</v>
      </c>
      <c r="F102" t="s">
        <v>191</v>
      </c>
      <c r="G102" t="s">
        <v>48</v>
      </c>
      <c r="H102" t="s">
        <v>19</v>
      </c>
      <c r="I102" t="s">
        <v>16</v>
      </c>
    </row>
    <row r="103" spans="1:9" x14ac:dyDescent="0.25">
      <c r="A103" t="s">
        <v>78</v>
      </c>
      <c r="B103" t="s">
        <v>131</v>
      </c>
      <c r="C103" t="s">
        <v>545</v>
      </c>
      <c r="D103" t="s">
        <v>37</v>
      </c>
      <c r="E103" t="s">
        <v>21</v>
      </c>
      <c r="F103" t="s">
        <v>190</v>
      </c>
      <c r="G103" t="s">
        <v>11</v>
      </c>
      <c r="H103" t="s">
        <v>26</v>
      </c>
      <c r="I103" t="s">
        <v>555</v>
      </c>
    </row>
    <row r="104" spans="1:9" x14ac:dyDescent="0.25">
      <c r="A104" t="s">
        <v>76</v>
      </c>
      <c r="B104" t="s">
        <v>129</v>
      </c>
      <c r="C104" t="s">
        <v>224</v>
      </c>
      <c r="D104" t="s">
        <v>37</v>
      </c>
      <c r="E104" t="s">
        <v>15</v>
      </c>
      <c r="F104" t="s">
        <v>554</v>
      </c>
      <c r="G104" t="s">
        <v>11</v>
      </c>
      <c r="H104" t="s">
        <v>26</v>
      </c>
      <c r="I104" t="s">
        <v>13</v>
      </c>
    </row>
    <row r="105" spans="1:9" x14ac:dyDescent="0.25">
      <c r="A105" t="s">
        <v>76</v>
      </c>
      <c r="B105" t="s">
        <v>129</v>
      </c>
      <c r="C105" t="s">
        <v>261</v>
      </c>
      <c r="D105" t="s">
        <v>37</v>
      </c>
      <c r="E105" t="s">
        <v>15</v>
      </c>
      <c r="F105" t="s">
        <v>554</v>
      </c>
      <c r="G105" t="s">
        <v>11</v>
      </c>
      <c r="H105" t="s">
        <v>19</v>
      </c>
      <c r="I105" t="s">
        <v>30</v>
      </c>
    </row>
    <row r="106" spans="1:9" x14ac:dyDescent="0.25">
      <c r="A106" t="s">
        <v>76</v>
      </c>
      <c r="B106" t="s">
        <v>129</v>
      </c>
      <c r="C106" t="s">
        <v>371</v>
      </c>
      <c r="D106" t="s">
        <v>40</v>
      </c>
      <c r="E106" t="s">
        <v>21</v>
      </c>
      <c r="F106" t="s">
        <v>191</v>
      </c>
      <c r="G106" t="s">
        <v>22</v>
      </c>
      <c r="H106" t="s">
        <v>39</v>
      </c>
      <c r="I106" t="s">
        <v>68</v>
      </c>
    </row>
    <row r="107" spans="1:9" x14ac:dyDescent="0.25">
      <c r="A107" t="s">
        <v>76</v>
      </c>
      <c r="B107" t="s">
        <v>129</v>
      </c>
      <c r="C107" t="s">
        <v>377</v>
      </c>
      <c r="D107" t="s">
        <v>40</v>
      </c>
      <c r="E107" t="s">
        <v>21</v>
      </c>
      <c r="F107" t="s">
        <v>554</v>
      </c>
      <c r="G107" t="s">
        <v>554</v>
      </c>
      <c r="H107" t="s">
        <v>554</v>
      </c>
      <c r="I107" t="s">
        <v>554</v>
      </c>
    </row>
    <row r="108" spans="1:9" x14ac:dyDescent="0.25">
      <c r="A108" t="s">
        <v>76</v>
      </c>
      <c r="B108" t="s">
        <v>129</v>
      </c>
      <c r="C108" t="s">
        <v>386</v>
      </c>
      <c r="D108" t="s">
        <v>40</v>
      </c>
      <c r="E108" t="s">
        <v>21</v>
      </c>
      <c r="F108" t="s">
        <v>191</v>
      </c>
      <c r="G108" t="s">
        <v>22</v>
      </c>
      <c r="H108" t="s">
        <v>19</v>
      </c>
      <c r="I108" t="s">
        <v>56</v>
      </c>
    </row>
    <row r="109" spans="1:9" x14ac:dyDescent="0.25">
      <c r="A109" t="s">
        <v>76</v>
      </c>
      <c r="B109" t="s">
        <v>129</v>
      </c>
      <c r="C109" t="s">
        <v>387</v>
      </c>
      <c r="D109" t="s">
        <v>40</v>
      </c>
      <c r="E109" t="s">
        <v>21</v>
      </c>
      <c r="F109" t="s">
        <v>186</v>
      </c>
      <c r="G109" t="s">
        <v>22</v>
      </c>
      <c r="H109" t="s">
        <v>19</v>
      </c>
      <c r="I109" t="s">
        <v>16</v>
      </c>
    </row>
    <row r="110" spans="1:9" x14ac:dyDescent="0.25">
      <c r="A110" t="s">
        <v>76</v>
      </c>
      <c r="B110" t="s">
        <v>129</v>
      </c>
      <c r="C110" t="s">
        <v>388</v>
      </c>
      <c r="D110" t="s">
        <v>40</v>
      </c>
      <c r="E110" t="s">
        <v>15</v>
      </c>
      <c r="F110" t="s">
        <v>192</v>
      </c>
      <c r="G110" t="s">
        <v>22</v>
      </c>
      <c r="H110" t="s">
        <v>19</v>
      </c>
      <c r="I110" t="s">
        <v>72</v>
      </c>
    </row>
    <row r="111" spans="1:9" x14ac:dyDescent="0.25">
      <c r="A111" t="s">
        <v>76</v>
      </c>
      <c r="B111" t="s">
        <v>129</v>
      </c>
      <c r="C111" t="s">
        <v>390</v>
      </c>
      <c r="D111" t="s">
        <v>29</v>
      </c>
      <c r="E111" t="s">
        <v>98</v>
      </c>
      <c r="F111" t="s">
        <v>194</v>
      </c>
      <c r="G111" t="s">
        <v>22</v>
      </c>
      <c r="H111" t="s">
        <v>28</v>
      </c>
      <c r="I111" t="s">
        <v>13</v>
      </c>
    </row>
    <row r="112" spans="1:9" x14ac:dyDescent="0.25">
      <c r="A112" t="s">
        <v>76</v>
      </c>
      <c r="B112" t="s">
        <v>129</v>
      </c>
      <c r="C112" t="s">
        <v>206</v>
      </c>
      <c r="D112" t="s">
        <v>40</v>
      </c>
      <c r="E112" t="s">
        <v>15</v>
      </c>
      <c r="F112" t="s">
        <v>186</v>
      </c>
      <c r="G112" t="s">
        <v>22</v>
      </c>
      <c r="H112" t="s">
        <v>19</v>
      </c>
      <c r="I112" t="s">
        <v>13</v>
      </c>
    </row>
    <row r="113" spans="1:9" x14ac:dyDescent="0.25">
      <c r="A113" t="s">
        <v>76</v>
      </c>
      <c r="B113" t="s">
        <v>129</v>
      </c>
      <c r="C113" t="s">
        <v>386</v>
      </c>
      <c r="D113" t="s">
        <v>40</v>
      </c>
      <c r="E113" t="s">
        <v>21</v>
      </c>
      <c r="F113" t="s">
        <v>191</v>
      </c>
      <c r="G113" t="s">
        <v>22</v>
      </c>
      <c r="H113" t="s">
        <v>19</v>
      </c>
      <c r="I113" t="s">
        <v>56</v>
      </c>
    </row>
    <row r="114" spans="1:9" x14ac:dyDescent="0.25">
      <c r="A114" t="s">
        <v>76</v>
      </c>
      <c r="B114" t="s">
        <v>129</v>
      </c>
      <c r="C114" t="s">
        <v>77</v>
      </c>
      <c r="D114" t="s">
        <v>40</v>
      </c>
      <c r="E114" t="s">
        <v>98</v>
      </c>
      <c r="F114" t="s">
        <v>201</v>
      </c>
      <c r="G114" t="s">
        <v>22</v>
      </c>
      <c r="H114" t="s">
        <v>28</v>
      </c>
      <c r="I114" t="s">
        <v>13</v>
      </c>
    </row>
    <row r="115" spans="1:9" x14ac:dyDescent="0.25">
      <c r="A115" t="s">
        <v>76</v>
      </c>
      <c r="B115" t="s">
        <v>129</v>
      </c>
      <c r="C115" t="s">
        <v>441</v>
      </c>
      <c r="D115" t="s">
        <v>40</v>
      </c>
      <c r="E115" t="s">
        <v>15</v>
      </c>
      <c r="F115" t="s">
        <v>193</v>
      </c>
      <c r="G115" t="s">
        <v>22</v>
      </c>
      <c r="H115" t="s">
        <v>45</v>
      </c>
      <c r="I115" t="s">
        <v>47</v>
      </c>
    </row>
    <row r="116" spans="1:9" x14ac:dyDescent="0.25">
      <c r="A116" t="s">
        <v>59</v>
      </c>
      <c r="B116" t="s">
        <v>121</v>
      </c>
      <c r="C116" t="s">
        <v>284</v>
      </c>
      <c r="D116" t="s">
        <v>40</v>
      </c>
      <c r="E116" t="s">
        <v>98</v>
      </c>
      <c r="F116" t="s">
        <v>186</v>
      </c>
      <c r="G116" t="s">
        <v>18</v>
      </c>
      <c r="H116" t="s">
        <v>41</v>
      </c>
      <c r="I116" t="s">
        <v>57</v>
      </c>
    </row>
    <row r="117" spans="1:9" x14ac:dyDescent="0.25">
      <c r="A117" t="s">
        <v>59</v>
      </c>
      <c r="B117" t="s">
        <v>121</v>
      </c>
      <c r="C117" t="s">
        <v>292</v>
      </c>
      <c r="D117" t="s">
        <v>64</v>
      </c>
      <c r="E117" t="s">
        <v>21</v>
      </c>
      <c r="F117" t="s">
        <v>189</v>
      </c>
      <c r="G117" t="s">
        <v>18</v>
      </c>
      <c r="H117" t="s">
        <v>39</v>
      </c>
      <c r="I117" t="s">
        <v>60</v>
      </c>
    </row>
    <row r="118" spans="1:9" x14ac:dyDescent="0.25">
      <c r="A118" t="s">
        <v>59</v>
      </c>
      <c r="B118" t="s">
        <v>121</v>
      </c>
      <c r="C118" t="s">
        <v>337</v>
      </c>
      <c r="D118" t="s">
        <v>40</v>
      </c>
      <c r="E118" t="s">
        <v>98</v>
      </c>
      <c r="F118" t="s">
        <v>197</v>
      </c>
      <c r="G118" t="s">
        <v>18</v>
      </c>
      <c r="H118" t="s">
        <v>43</v>
      </c>
      <c r="I118" t="s">
        <v>57</v>
      </c>
    </row>
    <row r="119" spans="1:9" x14ac:dyDescent="0.25">
      <c r="A119" t="s">
        <v>59</v>
      </c>
      <c r="B119" t="s">
        <v>121</v>
      </c>
      <c r="C119" t="s">
        <v>348</v>
      </c>
      <c r="D119" t="s">
        <v>40</v>
      </c>
      <c r="E119" t="s">
        <v>21</v>
      </c>
      <c r="F119" t="s">
        <v>554</v>
      </c>
      <c r="G119" t="s">
        <v>18</v>
      </c>
      <c r="H119" t="s">
        <v>19</v>
      </c>
      <c r="I119" t="s">
        <v>56</v>
      </c>
    </row>
    <row r="120" spans="1:9" x14ac:dyDescent="0.25">
      <c r="A120" t="s">
        <v>59</v>
      </c>
      <c r="B120" t="s">
        <v>121</v>
      </c>
      <c r="C120" t="s">
        <v>546</v>
      </c>
      <c r="D120" t="s">
        <v>29</v>
      </c>
      <c r="E120" t="s">
        <v>21</v>
      </c>
      <c r="F120" t="s">
        <v>554</v>
      </c>
      <c r="G120" t="s">
        <v>18</v>
      </c>
      <c r="H120" t="s">
        <v>41</v>
      </c>
      <c r="I120" t="s">
        <v>16</v>
      </c>
    </row>
    <row r="121" spans="1:9" x14ac:dyDescent="0.25">
      <c r="A121" t="s">
        <v>59</v>
      </c>
      <c r="B121" t="s">
        <v>122</v>
      </c>
      <c r="C121" t="s">
        <v>225</v>
      </c>
      <c r="D121" t="s">
        <v>40</v>
      </c>
      <c r="E121" t="s">
        <v>98</v>
      </c>
      <c r="F121" t="s">
        <v>554</v>
      </c>
      <c r="G121" t="s">
        <v>18</v>
      </c>
      <c r="H121" t="s">
        <v>41</v>
      </c>
      <c r="I121" t="s">
        <v>13</v>
      </c>
    </row>
    <row r="122" spans="1:9" x14ac:dyDescent="0.25">
      <c r="A122" t="s">
        <v>59</v>
      </c>
      <c r="B122" t="s">
        <v>122</v>
      </c>
      <c r="C122" t="s">
        <v>350</v>
      </c>
      <c r="D122" t="s">
        <v>40</v>
      </c>
      <c r="E122" t="s">
        <v>21</v>
      </c>
      <c r="F122" t="s">
        <v>193</v>
      </c>
      <c r="G122" t="s">
        <v>18</v>
      </c>
      <c r="H122" t="s">
        <v>39</v>
      </c>
      <c r="I122" t="s">
        <v>56</v>
      </c>
    </row>
    <row r="123" spans="1:9" x14ac:dyDescent="0.25">
      <c r="A123" t="s">
        <v>59</v>
      </c>
      <c r="B123" t="s">
        <v>122</v>
      </c>
      <c r="C123" t="s">
        <v>353</v>
      </c>
      <c r="D123" t="s">
        <v>40</v>
      </c>
      <c r="E123" t="s">
        <v>98</v>
      </c>
      <c r="F123" t="s">
        <v>186</v>
      </c>
      <c r="G123" t="s">
        <v>18</v>
      </c>
      <c r="H123" t="s">
        <v>44</v>
      </c>
      <c r="I123" t="s">
        <v>54</v>
      </c>
    </row>
    <row r="124" spans="1:9" x14ac:dyDescent="0.25">
      <c r="A124" t="s">
        <v>59</v>
      </c>
      <c r="B124" t="s">
        <v>122</v>
      </c>
      <c r="C124" t="s">
        <v>454</v>
      </c>
      <c r="D124" t="s">
        <v>17</v>
      </c>
      <c r="E124" t="s">
        <v>21</v>
      </c>
      <c r="F124" t="s">
        <v>554</v>
      </c>
      <c r="G124" t="s">
        <v>18</v>
      </c>
      <c r="H124" t="s">
        <v>39</v>
      </c>
      <c r="I124" t="s">
        <v>47</v>
      </c>
    </row>
    <row r="125" spans="1:9" x14ac:dyDescent="0.25">
      <c r="A125" t="s">
        <v>59</v>
      </c>
      <c r="B125" t="s">
        <v>122</v>
      </c>
      <c r="C125" t="s">
        <v>455</v>
      </c>
      <c r="D125" t="s">
        <v>40</v>
      </c>
      <c r="E125" t="s">
        <v>21</v>
      </c>
      <c r="F125" t="s">
        <v>192</v>
      </c>
      <c r="G125" t="s">
        <v>18</v>
      </c>
      <c r="H125" t="s">
        <v>39</v>
      </c>
      <c r="I125" t="s">
        <v>56</v>
      </c>
    </row>
    <row r="126" spans="1:9" x14ac:dyDescent="0.25">
      <c r="A126" t="s">
        <v>59</v>
      </c>
      <c r="B126" t="s">
        <v>122</v>
      </c>
      <c r="C126" t="s">
        <v>466</v>
      </c>
      <c r="D126" t="s">
        <v>40</v>
      </c>
      <c r="E126" t="s">
        <v>65</v>
      </c>
      <c r="F126" t="s">
        <v>554</v>
      </c>
      <c r="G126" t="s">
        <v>554</v>
      </c>
      <c r="H126" t="s">
        <v>554</v>
      </c>
      <c r="I126" t="s">
        <v>554</v>
      </c>
    </row>
    <row r="127" spans="1:9" x14ac:dyDescent="0.25">
      <c r="A127" t="s">
        <v>59</v>
      </c>
      <c r="B127" t="s">
        <v>122</v>
      </c>
      <c r="C127" t="s">
        <v>503</v>
      </c>
      <c r="D127" t="s">
        <v>40</v>
      </c>
      <c r="E127" t="s">
        <v>21</v>
      </c>
      <c r="F127" t="s">
        <v>190</v>
      </c>
      <c r="G127" t="s">
        <v>18</v>
      </c>
      <c r="H127" t="s">
        <v>41</v>
      </c>
      <c r="I127" t="s">
        <v>31</v>
      </c>
    </row>
    <row r="128" spans="1:9" x14ac:dyDescent="0.25">
      <c r="A128" t="s">
        <v>59</v>
      </c>
      <c r="B128" t="s">
        <v>122</v>
      </c>
      <c r="C128" t="s">
        <v>513</v>
      </c>
      <c r="D128" t="s">
        <v>40</v>
      </c>
      <c r="E128" t="s">
        <v>21</v>
      </c>
      <c r="F128" t="s">
        <v>195</v>
      </c>
      <c r="G128" t="s">
        <v>18</v>
      </c>
      <c r="H128" t="s">
        <v>39</v>
      </c>
      <c r="I128" t="s">
        <v>52</v>
      </c>
    </row>
    <row r="129" spans="1:9" x14ac:dyDescent="0.25">
      <c r="A129" t="s">
        <v>59</v>
      </c>
      <c r="B129" t="s">
        <v>122</v>
      </c>
      <c r="C129" t="s">
        <v>532</v>
      </c>
      <c r="D129" t="s">
        <v>40</v>
      </c>
      <c r="E129" t="s">
        <v>98</v>
      </c>
      <c r="F129" t="s">
        <v>195</v>
      </c>
      <c r="G129" t="s">
        <v>48</v>
      </c>
      <c r="H129" t="s">
        <v>51</v>
      </c>
      <c r="I129" t="s">
        <v>57</v>
      </c>
    </row>
    <row r="130" spans="1:9" x14ac:dyDescent="0.25">
      <c r="A130" t="s">
        <v>83</v>
      </c>
      <c r="B130" t="s">
        <v>136</v>
      </c>
      <c r="C130" t="s">
        <v>222</v>
      </c>
      <c r="D130" t="s">
        <v>40</v>
      </c>
      <c r="E130" t="s">
        <v>21</v>
      </c>
      <c r="F130" t="s">
        <v>186</v>
      </c>
      <c r="G130" t="s">
        <v>18</v>
      </c>
      <c r="H130" t="s">
        <v>42</v>
      </c>
      <c r="I130" t="s">
        <v>13</v>
      </c>
    </row>
    <row r="131" spans="1:9" x14ac:dyDescent="0.25">
      <c r="A131" t="s">
        <v>83</v>
      </c>
      <c r="B131" t="s">
        <v>136</v>
      </c>
      <c r="C131" t="s">
        <v>259</v>
      </c>
      <c r="D131" t="s">
        <v>64</v>
      </c>
      <c r="E131" t="s">
        <v>21</v>
      </c>
      <c r="F131" t="s">
        <v>554</v>
      </c>
      <c r="G131" t="s">
        <v>18</v>
      </c>
      <c r="H131" t="s">
        <v>41</v>
      </c>
      <c r="I131" t="s">
        <v>57</v>
      </c>
    </row>
    <row r="132" spans="1:9" x14ac:dyDescent="0.25">
      <c r="A132" t="s">
        <v>83</v>
      </c>
      <c r="B132" t="s">
        <v>136</v>
      </c>
      <c r="C132" t="s">
        <v>112</v>
      </c>
      <c r="D132" t="s">
        <v>40</v>
      </c>
      <c r="E132" t="s">
        <v>21</v>
      </c>
      <c r="F132" t="s">
        <v>187</v>
      </c>
      <c r="G132" t="s">
        <v>18</v>
      </c>
      <c r="H132" t="s">
        <v>41</v>
      </c>
      <c r="I132" t="s">
        <v>63</v>
      </c>
    </row>
    <row r="133" spans="1:9" x14ac:dyDescent="0.25">
      <c r="A133" t="s">
        <v>83</v>
      </c>
      <c r="B133" t="s">
        <v>136</v>
      </c>
      <c r="C133" t="s">
        <v>303</v>
      </c>
      <c r="D133" t="s">
        <v>29</v>
      </c>
      <c r="E133" t="s">
        <v>21</v>
      </c>
      <c r="F133" t="s">
        <v>186</v>
      </c>
      <c r="G133" t="s">
        <v>18</v>
      </c>
      <c r="H133" t="s">
        <v>44</v>
      </c>
      <c r="I133" t="s">
        <v>57</v>
      </c>
    </row>
    <row r="134" spans="1:9" x14ac:dyDescent="0.25">
      <c r="A134" t="s">
        <v>83</v>
      </c>
      <c r="B134" t="s">
        <v>136</v>
      </c>
      <c r="C134" t="s">
        <v>322</v>
      </c>
      <c r="D134" t="s">
        <v>64</v>
      </c>
      <c r="E134" t="s">
        <v>21</v>
      </c>
      <c r="F134" t="s">
        <v>192</v>
      </c>
      <c r="G134" t="s">
        <v>18</v>
      </c>
      <c r="H134" t="s">
        <v>41</v>
      </c>
      <c r="I134" t="s">
        <v>57</v>
      </c>
    </row>
    <row r="135" spans="1:9" x14ac:dyDescent="0.25">
      <c r="A135" t="s">
        <v>83</v>
      </c>
      <c r="B135" t="s">
        <v>136</v>
      </c>
      <c r="C135" t="s">
        <v>112</v>
      </c>
      <c r="D135" t="s">
        <v>40</v>
      </c>
      <c r="E135" t="s">
        <v>21</v>
      </c>
      <c r="F135" t="s">
        <v>554</v>
      </c>
      <c r="G135" t="s">
        <v>18</v>
      </c>
      <c r="H135" t="s">
        <v>41</v>
      </c>
      <c r="I135" t="s">
        <v>13</v>
      </c>
    </row>
    <row r="136" spans="1:9" x14ac:dyDescent="0.25">
      <c r="A136" t="s">
        <v>83</v>
      </c>
      <c r="B136" t="s">
        <v>136</v>
      </c>
      <c r="C136" t="s">
        <v>352</v>
      </c>
      <c r="D136" t="s">
        <v>64</v>
      </c>
      <c r="E136" t="s">
        <v>21</v>
      </c>
      <c r="F136" t="s">
        <v>193</v>
      </c>
      <c r="G136" t="s">
        <v>18</v>
      </c>
      <c r="H136" t="s">
        <v>39</v>
      </c>
      <c r="I136" t="s">
        <v>13</v>
      </c>
    </row>
    <row r="137" spans="1:9" x14ac:dyDescent="0.25">
      <c r="A137" t="s">
        <v>83</v>
      </c>
      <c r="B137" t="s">
        <v>136</v>
      </c>
      <c r="C137" t="s">
        <v>392</v>
      </c>
      <c r="D137" t="s">
        <v>40</v>
      </c>
      <c r="E137" t="s">
        <v>21</v>
      </c>
      <c r="F137" t="s">
        <v>190</v>
      </c>
      <c r="G137" t="s">
        <v>18</v>
      </c>
      <c r="H137" t="s">
        <v>41</v>
      </c>
      <c r="I137" t="s">
        <v>13</v>
      </c>
    </row>
    <row r="138" spans="1:9" x14ac:dyDescent="0.25">
      <c r="A138" t="s">
        <v>83</v>
      </c>
      <c r="B138" t="s">
        <v>136</v>
      </c>
      <c r="C138" t="s">
        <v>418</v>
      </c>
      <c r="D138" t="s">
        <v>29</v>
      </c>
      <c r="E138" t="s">
        <v>21</v>
      </c>
      <c r="F138" t="s">
        <v>187</v>
      </c>
      <c r="G138" t="s">
        <v>18</v>
      </c>
      <c r="H138" t="s">
        <v>42</v>
      </c>
      <c r="I138" t="s">
        <v>57</v>
      </c>
    </row>
    <row r="139" spans="1:9" x14ac:dyDescent="0.25">
      <c r="A139" t="s">
        <v>83</v>
      </c>
      <c r="B139" t="s">
        <v>136</v>
      </c>
      <c r="C139" t="s">
        <v>112</v>
      </c>
      <c r="D139" t="s">
        <v>40</v>
      </c>
      <c r="E139" t="s">
        <v>65</v>
      </c>
      <c r="F139" t="s">
        <v>193</v>
      </c>
      <c r="G139" t="s">
        <v>18</v>
      </c>
      <c r="H139" t="s">
        <v>41</v>
      </c>
      <c r="I139" t="s">
        <v>13</v>
      </c>
    </row>
    <row r="140" spans="1:9" x14ac:dyDescent="0.25">
      <c r="A140" t="s">
        <v>59</v>
      </c>
      <c r="B140" t="s">
        <v>123</v>
      </c>
      <c r="C140" t="s">
        <v>239</v>
      </c>
      <c r="D140" t="s">
        <v>40</v>
      </c>
      <c r="E140" t="s">
        <v>21</v>
      </c>
      <c r="F140" t="s">
        <v>186</v>
      </c>
      <c r="G140" t="s">
        <v>18</v>
      </c>
      <c r="H140" t="s">
        <v>26</v>
      </c>
      <c r="I140" t="s">
        <v>13</v>
      </c>
    </row>
    <row r="141" spans="1:9" x14ac:dyDescent="0.25">
      <c r="A141" t="s">
        <v>59</v>
      </c>
      <c r="B141" t="s">
        <v>123</v>
      </c>
      <c r="C141" t="s">
        <v>246</v>
      </c>
      <c r="D141" t="s">
        <v>40</v>
      </c>
      <c r="E141" t="s">
        <v>21</v>
      </c>
      <c r="F141" t="s">
        <v>186</v>
      </c>
      <c r="G141" t="s">
        <v>18</v>
      </c>
      <c r="H141" t="s">
        <v>19</v>
      </c>
      <c r="I141" t="s">
        <v>56</v>
      </c>
    </row>
    <row r="142" spans="1:9" x14ac:dyDescent="0.25">
      <c r="A142" s="78" t="s">
        <v>59</v>
      </c>
      <c r="B142" s="78" t="s">
        <v>123</v>
      </c>
      <c r="C142" s="79" t="s">
        <v>373</v>
      </c>
      <c r="D142" s="78" t="s">
        <v>40</v>
      </c>
      <c r="E142" s="78" t="s">
        <v>21</v>
      </c>
      <c r="F142" s="78" t="s">
        <v>191</v>
      </c>
      <c r="G142" s="78" t="s">
        <v>48</v>
      </c>
      <c r="H142" s="78" t="s">
        <v>26</v>
      </c>
      <c r="I142" s="78" t="s">
        <v>72</v>
      </c>
    </row>
    <row r="143" spans="1:9" x14ac:dyDescent="0.25">
      <c r="A143" t="s">
        <v>59</v>
      </c>
      <c r="B143" t="s">
        <v>123</v>
      </c>
      <c r="C143" t="s">
        <v>374</v>
      </c>
      <c r="D143" t="s">
        <v>14</v>
      </c>
      <c r="E143" t="s">
        <v>15</v>
      </c>
      <c r="F143" t="s">
        <v>195</v>
      </c>
      <c r="G143" t="s">
        <v>11</v>
      </c>
      <c r="H143" t="s">
        <v>26</v>
      </c>
      <c r="I143" t="s">
        <v>13</v>
      </c>
    </row>
    <row r="144" spans="1:9" x14ac:dyDescent="0.25">
      <c r="A144" t="s">
        <v>59</v>
      </c>
      <c r="B144" t="s">
        <v>123</v>
      </c>
      <c r="C144" t="s">
        <v>200</v>
      </c>
      <c r="D144" t="s">
        <v>40</v>
      </c>
      <c r="E144" t="s">
        <v>21</v>
      </c>
      <c r="F144" t="s">
        <v>186</v>
      </c>
      <c r="G144" t="s">
        <v>22</v>
      </c>
      <c r="H144" t="s">
        <v>19</v>
      </c>
      <c r="I144" t="s">
        <v>72</v>
      </c>
    </row>
    <row r="145" spans="1:9" x14ac:dyDescent="0.25">
      <c r="A145" t="s">
        <v>59</v>
      </c>
      <c r="B145" t="s">
        <v>123</v>
      </c>
      <c r="C145" t="s">
        <v>401</v>
      </c>
      <c r="D145" t="s">
        <v>40</v>
      </c>
      <c r="E145" t="s">
        <v>21</v>
      </c>
      <c r="F145" t="s">
        <v>186</v>
      </c>
      <c r="G145" t="s">
        <v>18</v>
      </c>
      <c r="H145" t="s">
        <v>19</v>
      </c>
      <c r="I145" t="s">
        <v>56</v>
      </c>
    </row>
    <row r="146" spans="1:9" x14ac:dyDescent="0.25">
      <c r="A146" t="s">
        <v>59</v>
      </c>
      <c r="B146" t="s">
        <v>123</v>
      </c>
      <c r="C146" t="s">
        <v>403</v>
      </c>
      <c r="D146" t="s">
        <v>40</v>
      </c>
      <c r="E146" t="s">
        <v>98</v>
      </c>
      <c r="F146" t="s">
        <v>194</v>
      </c>
      <c r="G146" t="s">
        <v>18</v>
      </c>
      <c r="H146" t="s">
        <v>51</v>
      </c>
      <c r="I146" t="s">
        <v>561</v>
      </c>
    </row>
    <row r="147" spans="1:9" x14ac:dyDescent="0.25">
      <c r="A147" t="s">
        <v>59</v>
      </c>
      <c r="B147" t="s">
        <v>123</v>
      </c>
      <c r="C147" t="s">
        <v>405</v>
      </c>
      <c r="D147" t="s">
        <v>29</v>
      </c>
      <c r="E147" t="s">
        <v>21</v>
      </c>
      <c r="F147" t="s">
        <v>186</v>
      </c>
      <c r="G147" t="s">
        <v>18</v>
      </c>
      <c r="H147" t="s">
        <v>19</v>
      </c>
      <c r="I147" t="s">
        <v>13</v>
      </c>
    </row>
    <row r="148" spans="1:9" x14ac:dyDescent="0.25">
      <c r="A148" t="s">
        <v>59</v>
      </c>
      <c r="B148" t="s">
        <v>123</v>
      </c>
      <c r="C148" t="s">
        <v>431</v>
      </c>
      <c r="D148" t="s">
        <v>40</v>
      </c>
      <c r="E148" t="s">
        <v>21</v>
      </c>
      <c r="F148" t="s">
        <v>554</v>
      </c>
      <c r="G148" t="s">
        <v>18</v>
      </c>
      <c r="H148" t="s">
        <v>45</v>
      </c>
      <c r="I148" t="s">
        <v>36</v>
      </c>
    </row>
    <row r="149" spans="1:9" x14ac:dyDescent="0.25">
      <c r="A149" t="s">
        <v>59</v>
      </c>
      <c r="B149" t="s">
        <v>123</v>
      </c>
      <c r="C149" t="s">
        <v>443</v>
      </c>
      <c r="D149" t="s">
        <v>40</v>
      </c>
      <c r="E149" t="s">
        <v>553</v>
      </c>
      <c r="F149" t="s">
        <v>191</v>
      </c>
      <c r="G149" t="s">
        <v>48</v>
      </c>
      <c r="H149" t="s">
        <v>26</v>
      </c>
      <c r="I149" t="s">
        <v>13</v>
      </c>
    </row>
    <row r="150" spans="1:9" x14ac:dyDescent="0.25">
      <c r="A150" t="s">
        <v>59</v>
      </c>
      <c r="B150" t="s">
        <v>123</v>
      </c>
      <c r="C150" t="s">
        <v>484</v>
      </c>
      <c r="D150" t="s">
        <v>17</v>
      </c>
      <c r="E150" t="s">
        <v>21</v>
      </c>
      <c r="F150" t="s">
        <v>186</v>
      </c>
      <c r="G150" t="s">
        <v>18</v>
      </c>
      <c r="H150" t="s">
        <v>19</v>
      </c>
      <c r="I150" t="s">
        <v>72</v>
      </c>
    </row>
    <row r="151" spans="1:9" x14ac:dyDescent="0.25">
      <c r="A151" t="s">
        <v>83</v>
      </c>
      <c r="B151" t="s">
        <v>137</v>
      </c>
      <c r="C151" t="s">
        <v>100</v>
      </c>
      <c r="D151" t="s">
        <v>40</v>
      </c>
      <c r="E151" t="s">
        <v>21</v>
      </c>
      <c r="F151" t="s">
        <v>189</v>
      </c>
      <c r="G151" t="s">
        <v>18</v>
      </c>
      <c r="H151" t="s">
        <v>41</v>
      </c>
      <c r="I151" t="s">
        <v>30</v>
      </c>
    </row>
    <row r="152" spans="1:9" x14ac:dyDescent="0.25">
      <c r="A152" t="s">
        <v>83</v>
      </c>
      <c r="B152" t="s">
        <v>137</v>
      </c>
      <c r="C152" t="s">
        <v>279</v>
      </c>
      <c r="D152" t="s">
        <v>40</v>
      </c>
      <c r="E152" t="s">
        <v>21</v>
      </c>
      <c r="F152" t="s">
        <v>192</v>
      </c>
      <c r="G152" t="s">
        <v>18</v>
      </c>
      <c r="H152" t="s">
        <v>51</v>
      </c>
      <c r="I152" t="s">
        <v>47</v>
      </c>
    </row>
    <row r="153" spans="1:9" x14ac:dyDescent="0.25">
      <c r="A153" t="s">
        <v>83</v>
      </c>
      <c r="B153" t="s">
        <v>137</v>
      </c>
      <c r="C153" t="s">
        <v>299</v>
      </c>
      <c r="D153" t="s">
        <v>40</v>
      </c>
      <c r="E153" t="s">
        <v>21</v>
      </c>
      <c r="F153" t="s">
        <v>195</v>
      </c>
      <c r="G153" t="s">
        <v>18</v>
      </c>
      <c r="H153" t="s">
        <v>44</v>
      </c>
      <c r="I153" t="s">
        <v>16</v>
      </c>
    </row>
    <row r="154" spans="1:9" x14ac:dyDescent="0.25">
      <c r="A154" t="s">
        <v>83</v>
      </c>
      <c r="B154" t="s">
        <v>137</v>
      </c>
      <c r="C154" t="s">
        <v>198</v>
      </c>
      <c r="D154" t="s">
        <v>29</v>
      </c>
      <c r="E154" t="s">
        <v>554</v>
      </c>
      <c r="F154" t="s">
        <v>191</v>
      </c>
      <c r="G154" t="s">
        <v>18</v>
      </c>
      <c r="H154" t="s">
        <v>45</v>
      </c>
      <c r="I154" t="s">
        <v>13</v>
      </c>
    </row>
    <row r="155" spans="1:9" x14ac:dyDescent="0.25">
      <c r="A155" t="s">
        <v>83</v>
      </c>
      <c r="B155" t="s">
        <v>137</v>
      </c>
      <c r="C155" t="s">
        <v>324</v>
      </c>
      <c r="D155" t="s">
        <v>29</v>
      </c>
      <c r="E155" t="s">
        <v>98</v>
      </c>
      <c r="F155" t="s">
        <v>186</v>
      </c>
      <c r="G155" t="s">
        <v>18</v>
      </c>
      <c r="H155" t="s">
        <v>51</v>
      </c>
      <c r="I155" t="s">
        <v>66</v>
      </c>
    </row>
    <row r="156" spans="1:9" x14ac:dyDescent="0.25">
      <c r="A156" t="s">
        <v>83</v>
      </c>
      <c r="B156" t="s">
        <v>137</v>
      </c>
      <c r="C156" t="s">
        <v>329</v>
      </c>
      <c r="D156" t="s">
        <v>29</v>
      </c>
      <c r="E156" t="s">
        <v>554</v>
      </c>
      <c r="F156" t="s">
        <v>193</v>
      </c>
      <c r="G156" t="s">
        <v>18</v>
      </c>
      <c r="H156" t="s">
        <v>41</v>
      </c>
      <c r="I156" t="s">
        <v>30</v>
      </c>
    </row>
    <row r="157" spans="1:9" x14ac:dyDescent="0.25">
      <c r="A157" t="s">
        <v>83</v>
      </c>
      <c r="B157" t="s">
        <v>137</v>
      </c>
      <c r="C157" t="s">
        <v>332</v>
      </c>
      <c r="D157" t="s">
        <v>40</v>
      </c>
      <c r="E157" t="s">
        <v>21</v>
      </c>
      <c r="F157" t="s">
        <v>186</v>
      </c>
      <c r="G157" t="s">
        <v>18</v>
      </c>
      <c r="H157" t="s">
        <v>41</v>
      </c>
      <c r="I157" t="s">
        <v>57</v>
      </c>
    </row>
    <row r="158" spans="1:9" x14ac:dyDescent="0.25">
      <c r="A158" t="s">
        <v>83</v>
      </c>
      <c r="B158" t="s">
        <v>137</v>
      </c>
      <c r="C158" t="s">
        <v>339</v>
      </c>
      <c r="D158" t="s">
        <v>29</v>
      </c>
      <c r="E158" t="s">
        <v>98</v>
      </c>
      <c r="F158" t="s">
        <v>186</v>
      </c>
      <c r="G158" t="s">
        <v>18</v>
      </c>
      <c r="H158" t="s">
        <v>41</v>
      </c>
      <c r="I158" t="s">
        <v>13</v>
      </c>
    </row>
    <row r="159" spans="1:9" x14ac:dyDescent="0.25">
      <c r="A159" t="s">
        <v>83</v>
      </c>
      <c r="B159" t="s">
        <v>137</v>
      </c>
      <c r="C159" t="s">
        <v>361</v>
      </c>
      <c r="D159" t="s">
        <v>40</v>
      </c>
      <c r="E159" t="s">
        <v>21</v>
      </c>
      <c r="F159" t="s">
        <v>195</v>
      </c>
      <c r="G159" t="s">
        <v>18</v>
      </c>
      <c r="H159" t="s">
        <v>41</v>
      </c>
      <c r="I159" t="s">
        <v>13</v>
      </c>
    </row>
    <row r="160" spans="1:9" x14ac:dyDescent="0.25">
      <c r="A160" t="s">
        <v>83</v>
      </c>
      <c r="B160" t="s">
        <v>137</v>
      </c>
      <c r="C160" t="s">
        <v>437</v>
      </c>
      <c r="D160" t="s">
        <v>40</v>
      </c>
      <c r="E160" t="s">
        <v>21</v>
      </c>
      <c r="F160" t="s">
        <v>186</v>
      </c>
      <c r="G160" t="s">
        <v>18</v>
      </c>
      <c r="H160" t="s">
        <v>41</v>
      </c>
      <c r="I160" t="s">
        <v>13</v>
      </c>
    </row>
    <row r="161" spans="1:9" x14ac:dyDescent="0.25">
      <c r="A161" t="s">
        <v>83</v>
      </c>
      <c r="B161" t="s">
        <v>137</v>
      </c>
      <c r="C161" t="s">
        <v>464</v>
      </c>
      <c r="D161" t="s">
        <v>40</v>
      </c>
      <c r="E161" t="s">
        <v>15</v>
      </c>
      <c r="F161" t="s">
        <v>186</v>
      </c>
      <c r="G161" t="s">
        <v>18</v>
      </c>
      <c r="H161" t="s">
        <v>41</v>
      </c>
      <c r="I161" t="s">
        <v>566</v>
      </c>
    </row>
    <row r="162" spans="1:9" x14ac:dyDescent="0.25">
      <c r="A162" t="s">
        <v>59</v>
      </c>
      <c r="B162" t="s">
        <v>124</v>
      </c>
      <c r="C162" t="s">
        <v>50</v>
      </c>
      <c r="D162" t="s">
        <v>40</v>
      </c>
      <c r="E162" t="s">
        <v>98</v>
      </c>
      <c r="F162" t="s">
        <v>186</v>
      </c>
      <c r="G162" t="s">
        <v>18</v>
      </c>
      <c r="H162" t="s">
        <v>51</v>
      </c>
      <c r="I162" t="s">
        <v>13</v>
      </c>
    </row>
    <row r="163" spans="1:9" x14ac:dyDescent="0.25">
      <c r="A163" t="s">
        <v>59</v>
      </c>
      <c r="B163" t="s">
        <v>124</v>
      </c>
      <c r="C163" t="s">
        <v>375</v>
      </c>
      <c r="D163" t="s">
        <v>37</v>
      </c>
      <c r="E163" t="s">
        <v>15</v>
      </c>
      <c r="F163" t="s">
        <v>191</v>
      </c>
      <c r="G163" t="s">
        <v>11</v>
      </c>
      <c r="H163" t="s">
        <v>26</v>
      </c>
      <c r="I163" t="s">
        <v>56</v>
      </c>
    </row>
    <row r="164" spans="1:9" x14ac:dyDescent="0.25">
      <c r="A164" t="s">
        <v>59</v>
      </c>
      <c r="B164" t="s">
        <v>124</v>
      </c>
      <c r="C164" t="s">
        <v>382</v>
      </c>
      <c r="D164" t="s">
        <v>29</v>
      </c>
      <c r="E164" t="s">
        <v>98</v>
      </c>
      <c r="F164" t="s">
        <v>197</v>
      </c>
      <c r="G164" t="s">
        <v>22</v>
      </c>
      <c r="H164" t="s">
        <v>19</v>
      </c>
      <c r="I164" t="s">
        <v>559</v>
      </c>
    </row>
    <row r="165" spans="1:9" x14ac:dyDescent="0.25">
      <c r="A165" t="s">
        <v>59</v>
      </c>
      <c r="B165" t="s">
        <v>124</v>
      </c>
      <c r="C165" t="s">
        <v>50</v>
      </c>
      <c r="D165" t="s">
        <v>40</v>
      </c>
      <c r="E165" t="s">
        <v>21</v>
      </c>
      <c r="F165" t="s">
        <v>554</v>
      </c>
      <c r="G165" t="s">
        <v>18</v>
      </c>
      <c r="H165" t="s">
        <v>39</v>
      </c>
      <c r="I165" t="s">
        <v>562</v>
      </c>
    </row>
    <row r="166" spans="1:9" x14ac:dyDescent="0.25">
      <c r="A166" t="s">
        <v>59</v>
      </c>
      <c r="B166" t="s">
        <v>124</v>
      </c>
      <c r="C166" t="s">
        <v>288</v>
      </c>
      <c r="D166" t="s">
        <v>37</v>
      </c>
      <c r="E166" t="s">
        <v>98</v>
      </c>
      <c r="F166" t="s">
        <v>194</v>
      </c>
      <c r="G166" t="s">
        <v>11</v>
      </c>
      <c r="H166" t="s">
        <v>26</v>
      </c>
      <c r="I166" t="s">
        <v>79</v>
      </c>
    </row>
    <row r="167" spans="1:9" x14ac:dyDescent="0.25">
      <c r="A167" t="s">
        <v>59</v>
      </c>
      <c r="B167" t="s">
        <v>124</v>
      </c>
      <c r="C167" t="s">
        <v>461</v>
      </c>
      <c r="D167" t="s">
        <v>29</v>
      </c>
      <c r="E167" t="s">
        <v>98</v>
      </c>
      <c r="F167" t="s">
        <v>191</v>
      </c>
      <c r="G167" t="s">
        <v>48</v>
      </c>
      <c r="H167" t="s">
        <v>41</v>
      </c>
      <c r="I167" t="s">
        <v>16</v>
      </c>
    </row>
    <row r="168" spans="1:9" x14ac:dyDescent="0.25">
      <c r="A168" t="s">
        <v>59</v>
      </c>
      <c r="B168" t="s">
        <v>125</v>
      </c>
      <c r="C168" t="s">
        <v>232</v>
      </c>
      <c r="D168" t="s">
        <v>9</v>
      </c>
      <c r="E168" t="s">
        <v>98</v>
      </c>
      <c r="F168" t="s">
        <v>197</v>
      </c>
      <c r="G168" t="s">
        <v>11</v>
      </c>
      <c r="H168" t="s">
        <v>12</v>
      </c>
      <c r="I168" t="s">
        <v>555</v>
      </c>
    </row>
    <row r="169" spans="1:9" x14ac:dyDescent="0.25">
      <c r="A169" t="s">
        <v>59</v>
      </c>
      <c r="B169" t="s">
        <v>125</v>
      </c>
      <c r="C169" t="s">
        <v>50</v>
      </c>
      <c r="D169" t="s">
        <v>9</v>
      </c>
      <c r="E169" t="s">
        <v>15</v>
      </c>
      <c r="F169" t="s">
        <v>195</v>
      </c>
      <c r="G169" t="s">
        <v>11</v>
      </c>
      <c r="H169" t="s">
        <v>26</v>
      </c>
      <c r="I169" t="s">
        <v>16</v>
      </c>
    </row>
    <row r="170" spans="1:9" x14ac:dyDescent="0.25">
      <c r="A170" t="s">
        <v>59</v>
      </c>
      <c r="B170" t="s">
        <v>125</v>
      </c>
      <c r="C170" t="s">
        <v>271</v>
      </c>
      <c r="D170" t="s">
        <v>14</v>
      </c>
      <c r="E170" t="s">
        <v>551</v>
      </c>
      <c r="F170" t="s">
        <v>195</v>
      </c>
      <c r="G170" t="s">
        <v>11</v>
      </c>
      <c r="H170" t="s">
        <v>28</v>
      </c>
      <c r="I170" t="s">
        <v>13</v>
      </c>
    </row>
    <row r="171" spans="1:9" x14ac:dyDescent="0.25">
      <c r="A171" t="s">
        <v>59</v>
      </c>
      <c r="B171" t="s">
        <v>125</v>
      </c>
      <c r="C171" t="s">
        <v>323</v>
      </c>
      <c r="D171" t="s">
        <v>40</v>
      </c>
      <c r="E171" t="s">
        <v>21</v>
      </c>
      <c r="F171" t="s">
        <v>191</v>
      </c>
      <c r="G171" t="s">
        <v>22</v>
      </c>
      <c r="H171" t="s">
        <v>28</v>
      </c>
      <c r="I171" t="s">
        <v>111</v>
      </c>
    </row>
    <row r="172" spans="1:9" x14ac:dyDescent="0.25">
      <c r="A172" t="s">
        <v>59</v>
      </c>
      <c r="B172" t="s">
        <v>125</v>
      </c>
      <c r="C172" t="s">
        <v>325</v>
      </c>
      <c r="D172" t="s">
        <v>40</v>
      </c>
      <c r="E172" t="s">
        <v>15</v>
      </c>
      <c r="F172" t="s">
        <v>192</v>
      </c>
      <c r="G172" t="s">
        <v>22</v>
      </c>
      <c r="H172" t="s">
        <v>32</v>
      </c>
      <c r="I172" t="s">
        <v>60</v>
      </c>
    </row>
    <row r="173" spans="1:9" x14ac:dyDescent="0.25">
      <c r="A173" t="s">
        <v>59</v>
      </c>
      <c r="B173" t="s">
        <v>125</v>
      </c>
      <c r="C173" t="s">
        <v>396</v>
      </c>
      <c r="D173" t="s">
        <v>40</v>
      </c>
      <c r="E173" t="s">
        <v>15</v>
      </c>
      <c r="F173" t="s">
        <v>191</v>
      </c>
      <c r="G173" t="s">
        <v>18</v>
      </c>
      <c r="H173" t="s">
        <v>43</v>
      </c>
      <c r="I173" t="s">
        <v>72</v>
      </c>
    </row>
    <row r="174" spans="1:9" x14ac:dyDescent="0.25">
      <c r="A174" t="s">
        <v>59</v>
      </c>
      <c r="B174" t="s">
        <v>125</v>
      </c>
      <c r="C174" t="s">
        <v>406</v>
      </c>
      <c r="D174" t="s">
        <v>40</v>
      </c>
      <c r="E174" t="s">
        <v>98</v>
      </c>
      <c r="F174" t="s">
        <v>197</v>
      </c>
      <c r="G174" t="s">
        <v>18</v>
      </c>
      <c r="H174" t="s">
        <v>32</v>
      </c>
      <c r="I174" t="s">
        <v>34</v>
      </c>
    </row>
    <row r="175" spans="1:9" x14ac:dyDescent="0.25">
      <c r="A175" t="s">
        <v>59</v>
      </c>
      <c r="B175" t="s">
        <v>125</v>
      </c>
      <c r="C175" t="s">
        <v>408</v>
      </c>
      <c r="D175" t="s">
        <v>40</v>
      </c>
      <c r="E175" t="s">
        <v>15</v>
      </c>
      <c r="F175" t="s">
        <v>186</v>
      </c>
      <c r="G175" t="s">
        <v>18</v>
      </c>
      <c r="H175" t="s">
        <v>39</v>
      </c>
      <c r="I175" t="s">
        <v>36</v>
      </c>
    </row>
    <row r="176" spans="1:9" x14ac:dyDescent="0.25">
      <c r="A176" t="s">
        <v>59</v>
      </c>
      <c r="B176" t="s">
        <v>125</v>
      </c>
      <c r="C176" t="s">
        <v>409</v>
      </c>
      <c r="D176" t="s">
        <v>40</v>
      </c>
      <c r="E176" t="s">
        <v>15</v>
      </c>
      <c r="F176" t="s">
        <v>554</v>
      </c>
      <c r="G176" t="s">
        <v>554</v>
      </c>
      <c r="H176" t="s">
        <v>554</v>
      </c>
      <c r="I176" t="s">
        <v>554</v>
      </c>
    </row>
    <row r="177" spans="1:9" x14ac:dyDescent="0.25">
      <c r="A177" t="s">
        <v>59</v>
      </c>
      <c r="B177" t="s">
        <v>125</v>
      </c>
      <c r="C177" t="s">
        <v>410</v>
      </c>
      <c r="D177" t="s">
        <v>17</v>
      </c>
      <c r="E177" t="s">
        <v>21</v>
      </c>
      <c r="F177" t="s">
        <v>191</v>
      </c>
      <c r="G177" t="s">
        <v>18</v>
      </c>
      <c r="H177" t="s">
        <v>39</v>
      </c>
      <c r="I177" t="s">
        <v>30</v>
      </c>
    </row>
    <row r="178" spans="1:9" x14ac:dyDescent="0.25">
      <c r="A178" t="s">
        <v>59</v>
      </c>
      <c r="B178" t="s">
        <v>125</v>
      </c>
      <c r="C178" t="s">
        <v>412</v>
      </c>
      <c r="D178" t="s">
        <v>37</v>
      </c>
      <c r="E178" t="s">
        <v>15</v>
      </c>
      <c r="F178" t="s">
        <v>195</v>
      </c>
      <c r="G178" t="s">
        <v>11</v>
      </c>
      <c r="H178" t="s">
        <v>26</v>
      </c>
      <c r="I178" t="s">
        <v>67</v>
      </c>
    </row>
    <row r="179" spans="1:9" x14ac:dyDescent="0.25">
      <c r="A179" t="s">
        <v>59</v>
      </c>
      <c r="B179" t="s">
        <v>125</v>
      </c>
      <c r="C179" t="s">
        <v>417</v>
      </c>
      <c r="D179" t="s">
        <v>40</v>
      </c>
      <c r="E179" t="s">
        <v>98</v>
      </c>
      <c r="F179" t="s">
        <v>194</v>
      </c>
      <c r="G179" t="s">
        <v>18</v>
      </c>
      <c r="H179" t="s">
        <v>39</v>
      </c>
      <c r="I179" t="s">
        <v>72</v>
      </c>
    </row>
    <row r="180" spans="1:9" x14ac:dyDescent="0.25">
      <c r="A180" t="s">
        <v>59</v>
      </c>
      <c r="B180" t="s">
        <v>125</v>
      </c>
      <c r="C180" t="s">
        <v>419</v>
      </c>
      <c r="D180" t="s">
        <v>37</v>
      </c>
      <c r="E180" t="s">
        <v>15</v>
      </c>
      <c r="F180" t="s">
        <v>186</v>
      </c>
      <c r="G180" t="s">
        <v>11</v>
      </c>
      <c r="H180" t="s">
        <v>26</v>
      </c>
      <c r="I180" t="s">
        <v>34</v>
      </c>
    </row>
    <row r="181" spans="1:9" x14ac:dyDescent="0.25">
      <c r="A181" t="s">
        <v>59</v>
      </c>
      <c r="B181" t="s">
        <v>125</v>
      </c>
      <c r="C181" t="s">
        <v>423</v>
      </c>
      <c r="D181" t="s">
        <v>64</v>
      </c>
      <c r="E181" t="s">
        <v>65</v>
      </c>
      <c r="F181" t="s">
        <v>193</v>
      </c>
      <c r="G181" t="s">
        <v>18</v>
      </c>
      <c r="H181" t="s">
        <v>41</v>
      </c>
      <c r="I181" t="s">
        <v>79</v>
      </c>
    </row>
    <row r="182" spans="1:9" x14ac:dyDescent="0.25">
      <c r="A182" t="s">
        <v>59</v>
      </c>
      <c r="B182" t="s">
        <v>125</v>
      </c>
      <c r="C182" t="s">
        <v>436</v>
      </c>
      <c r="D182" t="s">
        <v>40</v>
      </c>
      <c r="E182" t="s">
        <v>15</v>
      </c>
      <c r="F182" t="s">
        <v>191</v>
      </c>
      <c r="G182" t="s">
        <v>18</v>
      </c>
      <c r="H182" t="s">
        <v>43</v>
      </c>
      <c r="I182" t="s">
        <v>56</v>
      </c>
    </row>
    <row r="183" spans="1:9" s="78" customFormat="1" x14ac:dyDescent="0.25">
      <c r="A183" t="s">
        <v>59</v>
      </c>
      <c r="B183" t="s">
        <v>125</v>
      </c>
      <c r="C183" t="s">
        <v>453</v>
      </c>
      <c r="D183" t="s">
        <v>40</v>
      </c>
      <c r="E183" t="s">
        <v>98</v>
      </c>
      <c r="F183" t="s">
        <v>191</v>
      </c>
      <c r="G183" t="s">
        <v>18</v>
      </c>
      <c r="H183" t="s">
        <v>44</v>
      </c>
      <c r="I183" t="s">
        <v>565</v>
      </c>
    </row>
    <row r="184" spans="1:9" x14ac:dyDescent="0.25">
      <c r="A184" t="s">
        <v>59</v>
      </c>
      <c r="B184" t="s">
        <v>125</v>
      </c>
      <c r="C184" t="s">
        <v>443</v>
      </c>
      <c r="D184" t="s">
        <v>40</v>
      </c>
      <c r="E184" t="s">
        <v>21</v>
      </c>
      <c r="F184" t="s">
        <v>191</v>
      </c>
      <c r="G184" t="s">
        <v>18</v>
      </c>
      <c r="H184" t="s">
        <v>43</v>
      </c>
      <c r="I184" t="s">
        <v>16</v>
      </c>
    </row>
    <row r="185" spans="1:9" x14ac:dyDescent="0.25">
      <c r="A185" t="s">
        <v>59</v>
      </c>
      <c r="B185" t="s">
        <v>125</v>
      </c>
      <c r="C185" t="s">
        <v>479</v>
      </c>
      <c r="D185" t="s">
        <v>40</v>
      </c>
      <c r="E185" t="s">
        <v>21</v>
      </c>
      <c r="F185" t="s">
        <v>186</v>
      </c>
      <c r="G185" t="s">
        <v>18</v>
      </c>
      <c r="H185" t="s">
        <v>39</v>
      </c>
      <c r="I185" t="s">
        <v>567</v>
      </c>
    </row>
    <row r="186" spans="1:9" x14ac:dyDescent="0.25">
      <c r="A186" t="s">
        <v>59</v>
      </c>
      <c r="B186" t="s">
        <v>126</v>
      </c>
      <c r="C186" t="s">
        <v>218</v>
      </c>
      <c r="D186" t="s">
        <v>40</v>
      </c>
      <c r="E186" t="s">
        <v>21</v>
      </c>
      <c r="F186" t="s">
        <v>554</v>
      </c>
      <c r="G186" t="s">
        <v>18</v>
      </c>
      <c r="H186" t="s">
        <v>19</v>
      </c>
      <c r="I186" t="s">
        <v>57</v>
      </c>
    </row>
    <row r="187" spans="1:9" x14ac:dyDescent="0.25">
      <c r="A187" t="s">
        <v>59</v>
      </c>
      <c r="B187" t="s">
        <v>126</v>
      </c>
      <c r="C187" t="s">
        <v>237</v>
      </c>
      <c r="D187" t="s">
        <v>40</v>
      </c>
      <c r="E187" t="s">
        <v>554</v>
      </c>
      <c r="F187" t="s">
        <v>191</v>
      </c>
      <c r="G187" t="s">
        <v>18</v>
      </c>
      <c r="H187" t="s">
        <v>43</v>
      </c>
      <c r="I187" t="s">
        <v>13</v>
      </c>
    </row>
    <row r="188" spans="1:9" x14ac:dyDescent="0.25">
      <c r="A188" t="s">
        <v>59</v>
      </c>
      <c r="B188" t="s">
        <v>126</v>
      </c>
      <c r="C188" t="s">
        <v>243</v>
      </c>
      <c r="D188" t="s">
        <v>37</v>
      </c>
      <c r="E188" t="s">
        <v>98</v>
      </c>
      <c r="F188" t="s">
        <v>197</v>
      </c>
      <c r="G188" t="s">
        <v>11</v>
      </c>
      <c r="H188" t="s">
        <v>26</v>
      </c>
      <c r="I188" t="s">
        <v>34</v>
      </c>
    </row>
    <row r="189" spans="1:9" x14ac:dyDescent="0.25">
      <c r="A189" t="s">
        <v>59</v>
      </c>
      <c r="B189" t="s">
        <v>126</v>
      </c>
      <c r="C189" t="s">
        <v>249</v>
      </c>
      <c r="D189" t="s">
        <v>29</v>
      </c>
      <c r="E189" t="s">
        <v>98</v>
      </c>
      <c r="F189" t="s">
        <v>554</v>
      </c>
      <c r="G189" t="s">
        <v>18</v>
      </c>
      <c r="H189" t="s">
        <v>39</v>
      </c>
      <c r="I189" t="s">
        <v>13</v>
      </c>
    </row>
    <row r="190" spans="1:9" x14ac:dyDescent="0.25">
      <c r="A190" t="s">
        <v>59</v>
      </c>
      <c r="B190" t="s">
        <v>126</v>
      </c>
      <c r="C190" t="s">
        <v>269</v>
      </c>
      <c r="D190" t="s">
        <v>40</v>
      </c>
      <c r="E190" t="s">
        <v>98</v>
      </c>
      <c r="F190" t="s">
        <v>191</v>
      </c>
      <c r="G190" t="s">
        <v>18</v>
      </c>
      <c r="H190" t="s">
        <v>41</v>
      </c>
      <c r="I190" t="s">
        <v>13</v>
      </c>
    </row>
    <row r="191" spans="1:9" x14ac:dyDescent="0.25">
      <c r="A191" t="s">
        <v>59</v>
      </c>
      <c r="B191" t="s">
        <v>126</v>
      </c>
      <c r="C191" t="s">
        <v>333</v>
      </c>
      <c r="D191" t="s">
        <v>40</v>
      </c>
      <c r="E191" t="s">
        <v>554</v>
      </c>
      <c r="F191" t="s">
        <v>192</v>
      </c>
      <c r="G191" t="s">
        <v>18</v>
      </c>
      <c r="H191" t="s">
        <v>41</v>
      </c>
      <c r="I191" t="s">
        <v>34</v>
      </c>
    </row>
    <row r="192" spans="1:9" x14ac:dyDescent="0.25">
      <c r="A192" t="s">
        <v>59</v>
      </c>
      <c r="B192" t="s">
        <v>126</v>
      </c>
      <c r="C192" t="s">
        <v>351</v>
      </c>
      <c r="D192" t="s">
        <v>37</v>
      </c>
      <c r="E192" t="s">
        <v>15</v>
      </c>
      <c r="F192" t="s">
        <v>186</v>
      </c>
      <c r="G192" t="s">
        <v>11</v>
      </c>
      <c r="H192" t="s">
        <v>19</v>
      </c>
      <c r="I192" t="s">
        <v>13</v>
      </c>
    </row>
    <row r="193" spans="1:9" x14ac:dyDescent="0.25">
      <c r="A193" t="s">
        <v>59</v>
      </c>
      <c r="B193" t="s">
        <v>126</v>
      </c>
      <c r="C193" t="s">
        <v>467</v>
      </c>
      <c r="D193" t="s">
        <v>40</v>
      </c>
      <c r="E193" t="s">
        <v>98</v>
      </c>
      <c r="F193" t="s">
        <v>194</v>
      </c>
      <c r="G193" t="s">
        <v>18</v>
      </c>
      <c r="H193" t="s">
        <v>43</v>
      </c>
      <c r="I193" t="s">
        <v>13</v>
      </c>
    </row>
    <row r="194" spans="1:9" x14ac:dyDescent="0.25">
      <c r="A194" t="s">
        <v>59</v>
      </c>
      <c r="B194" t="s">
        <v>126</v>
      </c>
      <c r="C194" t="s">
        <v>485</v>
      </c>
      <c r="D194" t="s">
        <v>40</v>
      </c>
      <c r="E194" t="s">
        <v>21</v>
      </c>
      <c r="F194" t="s">
        <v>554</v>
      </c>
      <c r="G194" t="s">
        <v>18</v>
      </c>
      <c r="H194" t="s">
        <v>39</v>
      </c>
      <c r="I194" t="s">
        <v>13</v>
      </c>
    </row>
    <row r="195" spans="1:9" x14ac:dyDescent="0.25">
      <c r="A195" t="s">
        <v>59</v>
      </c>
      <c r="B195" t="s">
        <v>126</v>
      </c>
      <c r="C195" t="s">
        <v>487</v>
      </c>
      <c r="D195" t="s">
        <v>29</v>
      </c>
      <c r="E195" t="s">
        <v>21</v>
      </c>
      <c r="F195" t="s">
        <v>187</v>
      </c>
      <c r="G195" t="s">
        <v>22</v>
      </c>
      <c r="H195" t="s">
        <v>19</v>
      </c>
      <c r="I195" t="s">
        <v>13</v>
      </c>
    </row>
    <row r="196" spans="1:9" x14ac:dyDescent="0.25">
      <c r="A196" t="s">
        <v>59</v>
      </c>
      <c r="B196" t="s">
        <v>126</v>
      </c>
      <c r="C196" t="s">
        <v>512</v>
      </c>
      <c r="D196" t="s">
        <v>40</v>
      </c>
      <c r="E196" t="s">
        <v>98</v>
      </c>
      <c r="F196" t="s">
        <v>197</v>
      </c>
      <c r="G196" t="s">
        <v>18</v>
      </c>
      <c r="H196" t="s">
        <v>43</v>
      </c>
      <c r="I196" t="s">
        <v>13</v>
      </c>
    </row>
    <row r="197" spans="1:9" x14ac:dyDescent="0.25">
      <c r="A197" t="s">
        <v>59</v>
      </c>
      <c r="B197" t="s">
        <v>126</v>
      </c>
      <c r="C197" t="s">
        <v>237</v>
      </c>
      <c r="D197" t="s">
        <v>40</v>
      </c>
      <c r="E197" t="s">
        <v>21</v>
      </c>
      <c r="F197" t="s">
        <v>186</v>
      </c>
      <c r="G197" t="s">
        <v>18</v>
      </c>
      <c r="H197" t="s">
        <v>43</v>
      </c>
      <c r="I197" t="s">
        <v>13</v>
      </c>
    </row>
    <row r="198" spans="1:9" x14ac:dyDescent="0.25">
      <c r="A198" t="s">
        <v>59</v>
      </c>
      <c r="B198" t="s">
        <v>126</v>
      </c>
      <c r="C198" t="s">
        <v>548</v>
      </c>
      <c r="D198" t="s">
        <v>40</v>
      </c>
      <c r="E198" t="s">
        <v>21</v>
      </c>
      <c r="F198" t="s">
        <v>190</v>
      </c>
      <c r="G198" t="s">
        <v>18</v>
      </c>
      <c r="H198" t="s">
        <v>26</v>
      </c>
      <c r="I198" t="s">
        <v>60</v>
      </c>
    </row>
    <row r="199" spans="1:9" x14ac:dyDescent="0.25">
      <c r="A199" t="s">
        <v>83</v>
      </c>
      <c r="B199" t="s">
        <v>138</v>
      </c>
      <c r="C199" t="s">
        <v>217</v>
      </c>
      <c r="D199" t="s">
        <v>37</v>
      </c>
      <c r="E199" t="s">
        <v>15</v>
      </c>
      <c r="F199" t="s">
        <v>195</v>
      </c>
      <c r="G199" t="s">
        <v>11</v>
      </c>
      <c r="H199" t="s">
        <v>26</v>
      </c>
      <c r="I199" t="s">
        <v>13</v>
      </c>
    </row>
    <row r="200" spans="1:9" x14ac:dyDescent="0.25">
      <c r="A200" t="s">
        <v>83</v>
      </c>
      <c r="B200" t="s">
        <v>138</v>
      </c>
      <c r="C200" t="s">
        <v>227</v>
      </c>
      <c r="D200" t="s">
        <v>9</v>
      </c>
      <c r="E200" t="s">
        <v>98</v>
      </c>
      <c r="F200" t="s">
        <v>189</v>
      </c>
      <c r="G200" t="s">
        <v>11</v>
      </c>
      <c r="H200" t="s">
        <v>26</v>
      </c>
      <c r="I200" t="s">
        <v>13</v>
      </c>
    </row>
    <row r="201" spans="1:9" x14ac:dyDescent="0.25">
      <c r="A201" t="s">
        <v>83</v>
      </c>
      <c r="B201" t="s">
        <v>138</v>
      </c>
      <c r="C201" t="s">
        <v>416</v>
      </c>
      <c r="D201" t="s">
        <v>37</v>
      </c>
      <c r="E201" t="s">
        <v>15</v>
      </c>
      <c r="F201" t="s">
        <v>186</v>
      </c>
      <c r="G201" t="s">
        <v>11</v>
      </c>
      <c r="H201" t="s">
        <v>44</v>
      </c>
      <c r="I201" t="s">
        <v>63</v>
      </c>
    </row>
    <row r="202" spans="1:9" x14ac:dyDescent="0.25">
      <c r="A202" t="s">
        <v>83</v>
      </c>
      <c r="B202" t="s">
        <v>138</v>
      </c>
      <c r="C202" t="s">
        <v>428</v>
      </c>
      <c r="D202" t="s">
        <v>40</v>
      </c>
      <c r="E202" t="s">
        <v>98</v>
      </c>
      <c r="F202" t="s">
        <v>194</v>
      </c>
      <c r="G202" t="s">
        <v>18</v>
      </c>
      <c r="H202" t="s">
        <v>41</v>
      </c>
      <c r="I202" t="s">
        <v>563</v>
      </c>
    </row>
    <row r="203" spans="1:9" x14ac:dyDescent="0.25">
      <c r="A203" t="s">
        <v>83</v>
      </c>
      <c r="B203" t="s">
        <v>138</v>
      </c>
      <c r="C203" t="s">
        <v>450</v>
      </c>
      <c r="D203" t="s">
        <v>17</v>
      </c>
      <c r="E203" t="s">
        <v>21</v>
      </c>
      <c r="F203" t="s">
        <v>186</v>
      </c>
      <c r="G203" t="s">
        <v>18</v>
      </c>
      <c r="H203" t="s">
        <v>39</v>
      </c>
      <c r="I203" t="s">
        <v>87</v>
      </c>
    </row>
    <row r="204" spans="1:9" x14ac:dyDescent="0.25">
      <c r="A204" t="s">
        <v>83</v>
      </c>
      <c r="B204" t="s">
        <v>138</v>
      </c>
      <c r="C204" t="s">
        <v>456</v>
      </c>
      <c r="D204" t="s">
        <v>40</v>
      </c>
      <c r="E204" t="s">
        <v>15</v>
      </c>
      <c r="F204" t="s">
        <v>191</v>
      </c>
      <c r="G204" t="s">
        <v>18</v>
      </c>
      <c r="H204" t="s">
        <v>44</v>
      </c>
      <c r="I204" t="s">
        <v>207</v>
      </c>
    </row>
    <row r="205" spans="1:9" x14ac:dyDescent="0.25">
      <c r="A205" t="s">
        <v>83</v>
      </c>
      <c r="B205" t="s">
        <v>138</v>
      </c>
      <c r="C205" t="s">
        <v>486</v>
      </c>
      <c r="D205" t="s">
        <v>64</v>
      </c>
      <c r="E205" t="s">
        <v>15</v>
      </c>
      <c r="F205" t="s">
        <v>192</v>
      </c>
      <c r="G205" t="s">
        <v>18</v>
      </c>
      <c r="H205" t="s">
        <v>43</v>
      </c>
      <c r="I205" t="s">
        <v>81</v>
      </c>
    </row>
    <row r="206" spans="1:9" x14ac:dyDescent="0.25">
      <c r="A206" t="s">
        <v>83</v>
      </c>
      <c r="B206" t="s">
        <v>138</v>
      </c>
      <c r="C206" t="s">
        <v>488</v>
      </c>
      <c r="D206" t="s">
        <v>40</v>
      </c>
      <c r="E206" t="s">
        <v>98</v>
      </c>
      <c r="F206" t="s">
        <v>197</v>
      </c>
      <c r="G206" t="s">
        <v>18</v>
      </c>
      <c r="H206" t="s">
        <v>44</v>
      </c>
      <c r="I206" t="s">
        <v>13</v>
      </c>
    </row>
    <row r="207" spans="1:9" x14ac:dyDescent="0.25">
      <c r="A207" t="s">
        <v>83</v>
      </c>
      <c r="B207" t="s">
        <v>138</v>
      </c>
      <c r="C207" t="s">
        <v>492</v>
      </c>
      <c r="D207" t="s">
        <v>40</v>
      </c>
      <c r="E207" t="s">
        <v>21</v>
      </c>
      <c r="F207" t="s">
        <v>554</v>
      </c>
      <c r="G207" t="s">
        <v>18</v>
      </c>
      <c r="H207" t="s">
        <v>41</v>
      </c>
      <c r="I207" t="s">
        <v>16</v>
      </c>
    </row>
    <row r="208" spans="1:9" x14ac:dyDescent="0.25">
      <c r="A208" t="s">
        <v>83</v>
      </c>
      <c r="B208" t="s">
        <v>138</v>
      </c>
      <c r="C208" t="s">
        <v>498</v>
      </c>
      <c r="D208" t="s">
        <v>29</v>
      </c>
      <c r="E208" t="s">
        <v>21</v>
      </c>
      <c r="F208" t="s">
        <v>193</v>
      </c>
      <c r="G208" t="s">
        <v>18</v>
      </c>
      <c r="H208" t="s">
        <v>44</v>
      </c>
      <c r="I208" t="s">
        <v>568</v>
      </c>
    </row>
    <row r="209" spans="1:9" x14ac:dyDescent="0.25">
      <c r="A209" t="s">
        <v>83</v>
      </c>
      <c r="B209" t="s">
        <v>138</v>
      </c>
      <c r="C209" t="s">
        <v>499</v>
      </c>
      <c r="D209" t="s">
        <v>40</v>
      </c>
      <c r="E209" t="s">
        <v>21</v>
      </c>
      <c r="F209" t="s">
        <v>195</v>
      </c>
      <c r="G209" t="s">
        <v>18</v>
      </c>
      <c r="H209" t="s">
        <v>44</v>
      </c>
      <c r="I209" t="s">
        <v>562</v>
      </c>
    </row>
    <row r="210" spans="1:9" x14ac:dyDescent="0.25">
      <c r="A210" t="s">
        <v>83</v>
      </c>
      <c r="B210" t="s">
        <v>138</v>
      </c>
      <c r="C210" t="s">
        <v>515</v>
      </c>
      <c r="D210" t="s">
        <v>29</v>
      </c>
      <c r="E210" t="s">
        <v>108</v>
      </c>
      <c r="F210" t="s">
        <v>191</v>
      </c>
      <c r="G210" t="s">
        <v>18</v>
      </c>
      <c r="H210" t="s">
        <v>32</v>
      </c>
      <c r="I210" t="s">
        <v>33</v>
      </c>
    </row>
    <row r="211" spans="1:9" x14ac:dyDescent="0.25">
      <c r="A211" t="s">
        <v>83</v>
      </c>
      <c r="B211" t="s">
        <v>138</v>
      </c>
      <c r="C211" t="s">
        <v>517</v>
      </c>
      <c r="D211" t="s">
        <v>549</v>
      </c>
      <c r="E211" t="s">
        <v>15</v>
      </c>
      <c r="F211" t="s">
        <v>191</v>
      </c>
      <c r="G211" t="s">
        <v>11</v>
      </c>
      <c r="H211" t="s">
        <v>44</v>
      </c>
      <c r="I211" t="s">
        <v>36</v>
      </c>
    </row>
    <row r="212" spans="1:9" x14ac:dyDescent="0.25">
      <c r="A212" t="s">
        <v>83</v>
      </c>
      <c r="B212" t="s">
        <v>138</v>
      </c>
      <c r="C212" t="s">
        <v>528</v>
      </c>
      <c r="D212" t="s">
        <v>37</v>
      </c>
      <c r="E212" t="s">
        <v>10</v>
      </c>
      <c r="F212" t="s">
        <v>192</v>
      </c>
      <c r="G212" t="s">
        <v>11</v>
      </c>
      <c r="H212" t="s">
        <v>26</v>
      </c>
      <c r="I212" t="s">
        <v>56</v>
      </c>
    </row>
    <row r="213" spans="1:9" x14ac:dyDescent="0.25">
      <c r="A213" t="s">
        <v>83</v>
      </c>
      <c r="B213" t="s">
        <v>138</v>
      </c>
      <c r="C213" t="s">
        <v>529</v>
      </c>
      <c r="D213" t="s">
        <v>40</v>
      </c>
      <c r="E213" t="s">
        <v>98</v>
      </c>
      <c r="F213" t="s">
        <v>191</v>
      </c>
      <c r="G213" t="s">
        <v>18</v>
      </c>
      <c r="H213" t="s">
        <v>44</v>
      </c>
      <c r="I213" t="s">
        <v>69</v>
      </c>
    </row>
    <row r="214" spans="1:9" x14ac:dyDescent="0.25">
      <c r="A214" t="s">
        <v>83</v>
      </c>
      <c r="B214" t="s">
        <v>138</v>
      </c>
      <c r="C214" t="s">
        <v>543</v>
      </c>
      <c r="D214" t="s">
        <v>9</v>
      </c>
      <c r="E214" t="s">
        <v>15</v>
      </c>
      <c r="F214" t="s">
        <v>189</v>
      </c>
      <c r="G214" t="s">
        <v>11</v>
      </c>
      <c r="H214" t="s">
        <v>26</v>
      </c>
      <c r="I214" t="s">
        <v>69</v>
      </c>
    </row>
    <row r="215" spans="1:9" x14ac:dyDescent="0.25">
      <c r="A215" t="s">
        <v>83</v>
      </c>
      <c r="B215" t="s">
        <v>139</v>
      </c>
      <c r="C215" t="s">
        <v>290</v>
      </c>
      <c r="D215" t="s">
        <v>14</v>
      </c>
      <c r="E215" t="s">
        <v>10</v>
      </c>
      <c r="F215" t="s">
        <v>186</v>
      </c>
      <c r="G215" t="s">
        <v>11</v>
      </c>
      <c r="H215" t="s">
        <v>26</v>
      </c>
      <c r="I215" t="s">
        <v>57</v>
      </c>
    </row>
    <row r="216" spans="1:9" x14ac:dyDescent="0.25">
      <c r="A216" t="s">
        <v>83</v>
      </c>
      <c r="B216" t="s">
        <v>139</v>
      </c>
      <c r="C216" t="s">
        <v>328</v>
      </c>
      <c r="D216" t="s">
        <v>40</v>
      </c>
      <c r="E216" t="s">
        <v>98</v>
      </c>
      <c r="F216" t="s">
        <v>194</v>
      </c>
      <c r="G216" t="s">
        <v>48</v>
      </c>
      <c r="H216" t="s">
        <v>39</v>
      </c>
      <c r="I216" t="s">
        <v>16</v>
      </c>
    </row>
    <row r="217" spans="1:9" x14ac:dyDescent="0.25">
      <c r="A217" t="s">
        <v>83</v>
      </c>
      <c r="B217" t="s">
        <v>139</v>
      </c>
      <c r="C217" t="s">
        <v>469</v>
      </c>
      <c r="D217" t="s">
        <v>29</v>
      </c>
      <c r="E217" t="s">
        <v>21</v>
      </c>
      <c r="F217" t="s">
        <v>193</v>
      </c>
      <c r="G217" t="s">
        <v>18</v>
      </c>
      <c r="H217" t="s">
        <v>41</v>
      </c>
      <c r="I217" t="s">
        <v>34</v>
      </c>
    </row>
    <row r="218" spans="1:9" x14ac:dyDescent="0.25">
      <c r="A218" t="s">
        <v>83</v>
      </c>
      <c r="B218" t="s">
        <v>139</v>
      </c>
      <c r="C218" t="s">
        <v>470</v>
      </c>
      <c r="D218" t="s">
        <v>29</v>
      </c>
      <c r="E218" t="s">
        <v>550</v>
      </c>
      <c r="F218" t="s">
        <v>186</v>
      </c>
      <c r="G218" t="s">
        <v>18</v>
      </c>
      <c r="H218" t="s">
        <v>41</v>
      </c>
      <c r="I218" t="s">
        <v>47</v>
      </c>
    </row>
    <row r="219" spans="1:9" x14ac:dyDescent="0.25">
      <c r="A219" t="s">
        <v>83</v>
      </c>
      <c r="B219" t="s">
        <v>139</v>
      </c>
      <c r="C219" t="s">
        <v>473</v>
      </c>
      <c r="D219" t="s">
        <v>29</v>
      </c>
      <c r="E219" t="s">
        <v>98</v>
      </c>
      <c r="F219" t="s">
        <v>554</v>
      </c>
      <c r="G219" t="s">
        <v>18</v>
      </c>
      <c r="H219" t="s">
        <v>41</v>
      </c>
      <c r="I219" t="s">
        <v>72</v>
      </c>
    </row>
    <row r="220" spans="1:9" x14ac:dyDescent="0.25">
      <c r="A220" t="s">
        <v>83</v>
      </c>
      <c r="B220" t="s">
        <v>139</v>
      </c>
      <c r="C220" t="s">
        <v>475</v>
      </c>
      <c r="D220" t="s">
        <v>40</v>
      </c>
      <c r="E220" t="s">
        <v>108</v>
      </c>
      <c r="F220" t="s">
        <v>554</v>
      </c>
      <c r="G220" t="s">
        <v>18</v>
      </c>
      <c r="H220" t="s">
        <v>41</v>
      </c>
      <c r="I220" t="s">
        <v>196</v>
      </c>
    </row>
    <row r="221" spans="1:9" x14ac:dyDescent="0.25">
      <c r="A221" t="s">
        <v>83</v>
      </c>
      <c r="B221" t="s">
        <v>139</v>
      </c>
      <c r="C221" t="s">
        <v>482</v>
      </c>
      <c r="D221" t="s">
        <v>40</v>
      </c>
      <c r="E221" t="s">
        <v>98</v>
      </c>
      <c r="F221" t="s">
        <v>191</v>
      </c>
      <c r="G221" t="s">
        <v>18</v>
      </c>
      <c r="H221" t="s">
        <v>41</v>
      </c>
      <c r="I221" t="s">
        <v>13</v>
      </c>
    </row>
    <row r="222" spans="1:9" x14ac:dyDescent="0.25">
      <c r="A222" t="s">
        <v>83</v>
      </c>
      <c r="B222" t="s">
        <v>139</v>
      </c>
      <c r="C222" t="s">
        <v>501</v>
      </c>
      <c r="D222" t="s">
        <v>29</v>
      </c>
      <c r="E222" t="s">
        <v>98</v>
      </c>
      <c r="F222" t="s">
        <v>554</v>
      </c>
      <c r="G222" t="s">
        <v>22</v>
      </c>
      <c r="H222" t="s">
        <v>19</v>
      </c>
      <c r="I222" t="s">
        <v>58</v>
      </c>
    </row>
    <row r="223" spans="1:9" x14ac:dyDescent="0.25">
      <c r="A223" t="s">
        <v>83</v>
      </c>
      <c r="B223" t="s">
        <v>139</v>
      </c>
      <c r="C223" t="s">
        <v>502</v>
      </c>
      <c r="D223" t="s">
        <v>29</v>
      </c>
      <c r="E223" t="s">
        <v>98</v>
      </c>
      <c r="F223" t="s">
        <v>554</v>
      </c>
      <c r="G223" t="s">
        <v>18</v>
      </c>
      <c r="H223" t="s">
        <v>42</v>
      </c>
      <c r="I223" t="s">
        <v>33</v>
      </c>
    </row>
    <row r="224" spans="1:9" x14ac:dyDescent="0.25">
      <c r="A224" t="s">
        <v>83</v>
      </c>
      <c r="B224" t="s">
        <v>139</v>
      </c>
      <c r="C224" t="s">
        <v>504</v>
      </c>
      <c r="D224" t="s">
        <v>29</v>
      </c>
      <c r="E224" t="s">
        <v>108</v>
      </c>
      <c r="F224" t="s">
        <v>186</v>
      </c>
      <c r="G224" t="s">
        <v>18</v>
      </c>
      <c r="H224" t="s">
        <v>41</v>
      </c>
      <c r="I224" t="s">
        <v>113</v>
      </c>
    </row>
    <row r="225" spans="1:9" x14ac:dyDescent="0.25">
      <c r="A225" t="s">
        <v>83</v>
      </c>
      <c r="B225" t="s">
        <v>139</v>
      </c>
      <c r="C225" t="s">
        <v>510</v>
      </c>
      <c r="D225" t="s">
        <v>40</v>
      </c>
      <c r="E225" t="s">
        <v>21</v>
      </c>
      <c r="F225" t="s">
        <v>187</v>
      </c>
      <c r="G225" t="s">
        <v>18</v>
      </c>
      <c r="H225" t="s">
        <v>41</v>
      </c>
      <c r="I225" t="s">
        <v>60</v>
      </c>
    </row>
    <row r="226" spans="1:9" x14ac:dyDescent="0.25">
      <c r="A226" t="s">
        <v>83</v>
      </c>
      <c r="B226" t="s">
        <v>139</v>
      </c>
      <c r="C226" t="s">
        <v>514</v>
      </c>
      <c r="D226" t="s">
        <v>40</v>
      </c>
      <c r="E226" t="s">
        <v>21</v>
      </c>
      <c r="F226" t="s">
        <v>554</v>
      </c>
      <c r="G226" t="s">
        <v>18</v>
      </c>
      <c r="H226" t="s">
        <v>41</v>
      </c>
      <c r="I226" t="s">
        <v>13</v>
      </c>
    </row>
    <row r="227" spans="1:9" x14ac:dyDescent="0.25">
      <c r="A227" t="s">
        <v>83</v>
      </c>
      <c r="B227" t="s">
        <v>139</v>
      </c>
      <c r="C227" t="s">
        <v>518</v>
      </c>
      <c r="D227" t="s">
        <v>40</v>
      </c>
      <c r="E227" t="s">
        <v>15</v>
      </c>
      <c r="F227" t="s">
        <v>197</v>
      </c>
      <c r="G227" t="s">
        <v>18</v>
      </c>
      <c r="H227" t="s">
        <v>39</v>
      </c>
      <c r="I227" t="s">
        <v>66</v>
      </c>
    </row>
    <row r="228" spans="1:9" x14ac:dyDescent="0.25">
      <c r="A228" t="s">
        <v>83</v>
      </c>
      <c r="B228" t="s">
        <v>139</v>
      </c>
      <c r="C228" t="s">
        <v>519</v>
      </c>
      <c r="D228" t="s">
        <v>40</v>
      </c>
      <c r="E228" t="s">
        <v>98</v>
      </c>
      <c r="F228" t="s">
        <v>195</v>
      </c>
      <c r="G228" t="s">
        <v>18</v>
      </c>
      <c r="H228" t="s">
        <v>41</v>
      </c>
      <c r="I228" t="s">
        <v>71</v>
      </c>
    </row>
    <row r="229" spans="1:9" x14ac:dyDescent="0.25">
      <c r="A229" t="s">
        <v>83</v>
      </c>
      <c r="B229" t="s">
        <v>139</v>
      </c>
      <c r="C229" t="s">
        <v>520</v>
      </c>
      <c r="D229" t="s">
        <v>40</v>
      </c>
      <c r="E229" t="s">
        <v>15</v>
      </c>
      <c r="F229" t="s">
        <v>192</v>
      </c>
      <c r="G229" t="s">
        <v>18</v>
      </c>
      <c r="H229" t="s">
        <v>39</v>
      </c>
      <c r="I229" t="s">
        <v>34</v>
      </c>
    </row>
    <row r="230" spans="1:9" x14ac:dyDescent="0.25">
      <c r="A230" t="s">
        <v>83</v>
      </c>
      <c r="B230" t="s">
        <v>139</v>
      </c>
      <c r="C230" t="s">
        <v>521</v>
      </c>
      <c r="D230" t="s">
        <v>29</v>
      </c>
      <c r="E230" t="s">
        <v>98</v>
      </c>
      <c r="F230" t="s">
        <v>191</v>
      </c>
      <c r="G230" t="s">
        <v>48</v>
      </c>
      <c r="H230" t="s">
        <v>44</v>
      </c>
      <c r="I230" t="s">
        <v>13</v>
      </c>
    </row>
    <row r="231" spans="1:9" x14ac:dyDescent="0.25">
      <c r="A231" t="s">
        <v>83</v>
      </c>
      <c r="B231" t="s">
        <v>139</v>
      </c>
      <c r="C231" t="s">
        <v>526</v>
      </c>
      <c r="D231" t="s">
        <v>29</v>
      </c>
      <c r="E231" t="s">
        <v>554</v>
      </c>
      <c r="F231" t="s">
        <v>554</v>
      </c>
      <c r="G231" t="s">
        <v>18</v>
      </c>
      <c r="H231" t="s">
        <v>41</v>
      </c>
      <c r="I231" t="s">
        <v>555</v>
      </c>
    </row>
    <row r="232" spans="1:9" x14ac:dyDescent="0.25">
      <c r="A232" t="s">
        <v>83</v>
      </c>
      <c r="B232" t="s">
        <v>140</v>
      </c>
      <c r="C232" t="s">
        <v>209</v>
      </c>
      <c r="D232" t="s">
        <v>40</v>
      </c>
      <c r="E232" t="s">
        <v>21</v>
      </c>
      <c r="F232" t="s">
        <v>554</v>
      </c>
      <c r="G232" t="s">
        <v>18</v>
      </c>
      <c r="H232" t="s">
        <v>19</v>
      </c>
      <c r="I232" t="s">
        <v>13</v>
      </c>
    </row>
    <row r="233" spans="1:9" x14ac:dyDescent="0.25">
      <c r="A233" t="s">
        <v>83</v>
      </c>
      <c r="B233" t="s">
        <v>140</v>
      </c>
      <c r="C233" t="s">
        <v>367</v>
      </c>
      <c r="D233" t="s">
        <v>40</v>
      </c>
      <c r="E233" t="s">
        <v>21</v>
      </c>
      <c r="F233" t="s">
        <v>193</v>
      </c>
      <c r="G233" t="s">
        <v>18</v>
      </c>
      <c r="H233" t="s">
        <v>19</v>
      </c>
      <c r="I233" t="s">
        <v>557</v>
      </c>
    </row>
    <row r="234" spans="1:9" x14ac:dyDescent="0.25">
      <c r="A234" t="s">
        <v>83</v>
      </c>
      <c r="B234" t="s">
        <v>140</v>
      </c>
      <c r="C234" t="s">
        <v>368</v>
      </c>
      <c r="D234" t="s">
        <v>9</v>
      </c>
      <c r="E234" t="s">
        <v>21</v>
      </c>
      <c r="F234" t="s">
        <v>187</v>
      </c>
      <c r="G234" t="s">
        <v>11</v>
      </c>
      <c r="H234" t="s">
        <v>19</v>
      </c>
      <c r="I234" t="s">
        <v>79</v>
      </c>
    </row>
    <row r="235" spans="1:9" x14ac:dyDescent="0.25">
      <c r="A235" t="s">
        <v>83</v>
      </c>
      <c r="B235" t="s">
        <v>140</v>
      </c>
      <c r="C235" t="s">
        <v>381</v>
      </c>
      <c r="D235" t="s">
        <v>40</v>
      </c>
      <c r="E235" t="s">
        <v>98</v>
      </c>
      <c r="F235" t="s">
        <v>192</v>
      </c>
      <c r="G235" t="s">
        <v>18</v>
      </c>
      <c r="H235" t="s">
        <v>44</v>
      </c>
      <c r="I235" t="s">
        <v>35</v>
      </c>
    </row>
    <row r="236" spans="1:9" x14ac:dyDescent="0.25">
      <c r="A236" t="s">
        <v>83</v>
      </c>
      <c r="B236" t="s">
        <v>140</v>
      </c>
      <c r="C236" t="s">
        <v>116</v>
      </c>
      <c r="D236" t="s">
        <v>40</v>
      </c>
      <c r="E236" t="s">
        <v>21</v>
      </c>
      <c r="F236" t="s">
        <v>189</v>
      </c>
      <c r="G236" t="s">
        <v>18</v>
      </c>
      <c r="H236" t="s">
        <v>19</v>
      </c>
      <c r="I236" t="s">
        <v>16</v>
      </c>
    </row>
    <row r="237" spans="1:9" x14ac:dyDescent="0.25">
      <c r="A237" t="s">
        <v>83</v>
      </c>
      <c r="B237" t="s">
        <v>140</v>
      </c>
      <c r="C237" t="s">
        <v>385</v>
      </c>
      <c r="D237" t="s">
        <v>37</v>
      </c>
      <c r="E237" t="s">
        <v>21</v>
      </c>
      <c r="F237" t="s">
        <v>193</v>
      </c>
      <c r="G237" t="s">
        <v>11</v>
      </c>
      <c r="H237" t="s">
        <v>19</v>
      </c>
      <c r="I237" t="s">
        <v>560</v>
      </c>
    </row>
    <row r="238" spans="1:9" x14ac:dyDescent="0.25">
      <c r="A238" t="s">
        <v>83</v>
      </c>
      <c r="B238" t="s">
        <v>140</v>
      </c>
      <c r="C238" t="s">
        <v>391</v>
      </c>
      <c r="D238" t="s">
        <v>37</v>
      </c>
      <c r="E238" t="s">
        <v>21</v>
      </c>
      <c r="F238" t="s">
        <v>189</v>
      </c>
      <c r="G238" t="s">
        <v>11</v>
      </c>
      <c r="H238" t="s">
        <v>19</v>
      </c>
      <c r="I238" t="s">
        <v>33</v>
      </c>
    </row>
    <row r="239" spans="1:9" x14ac:dyDescent="0.25">
      <c r="A239" t="s">
        <v>83</v>
      </c>
      <c r="B239" t="s">
        <v>140</v>
      </c>
      <c r="C239" t="s">
        <v>397</v>
      </c>
      <c r="D239" t="s">
        <v>40</v>
      </c>
      <c r="E239" t="s">
        <v>21</v>
      </c>
      <c r="F239" t="s">
        <v>193</v>
      </c>
      <c r="G239" t="s">
        <v>18</v>
      </c>
      <c r="H239" t="s">
        <v>19</v>
      </c>
      <c r="I239" t="s">
        <v>69</v>
      </c>
    </row>
    <row r="240" spans="1:9" x14ac:dyDescent="0.25">
      <c r="A240" t="s">
        <v>83</v>
      </c>
      <c r="B240" t="s">
        <v>140</v>
      </c>
      <c r="C240" t="s">
        <v>116</v>
      </c>
      <c r="D240" t="s">
        <v>40</v>
      </c>
      <c r="E240" t="s">
        <v>21</v>
      </c>
      <c r="F240" t="s">
        <v>190</v>
      </c>
      <c r="G240" t="s">
        <v>18</v>
      </c>
      <c r="H240" t="s">
        <v>19</v>
      </c>
      <c r="I240" t="s">
        <v>564</v>
      </c>
    </row>
    <row r="241" spans="1:9" x14ac:dyDescent="0.25">
      <c r="A241" t="s">
        <v>83</v>
      </c>
      <c r="B241" t="s">
        <v>140</v>
      </c>
      <c r="C241" t="s">
        <v>542</v>
      </c>
      <c r="D241" t="s">
        <v>40</v>
      </c>
      <c r="E241" t="s">
        <v>21</v>
      </c>
      <c r="F241" t="s">
        <v>189</v>
      </c>
      <c r="G241" t="s">
        <v>18</v>
      </c>
      <c r="H241" t="s">
        <v>19</v>
      </c>
      <c r="I241" t="s">
        <v>114</v>
      </c>
    </row>
    <row r="242" spans="1:9" x14ac:dyDescent="0.25">
      <c r="A242" t="s">
        <v>83</v>
      </c>
      <c r="B242" t="s">
        <v>140</v>
      </c>
      <c r="C242" t="s">
        <v>209</v>
      </c>
      <c r="D242" t="s">
        <v>40</v>
      </c>
      <c r="E242" t="s">
        <v>21</v>
      </c>
      <c r="F242" t="s">
        <v>187</v>
      </c>
      <c r="G242" t="s">
        <v>18</v>
      </c>
      <c r="H242" t="s">
        <v>19</v>
      </c>
      <c r="I242" t="s">
        <v>86</v>
      </c>
    </row>
    <row r="243" spans="1:9" x14ac:dyDescent="0.25">
      <c r="A243" t="s">
        <v>83</v>
      </c>
      <c r="B243" t="s">
        <v>140</v>
      </c>
      <c r="C243" t="s">
        <v>116</v>
      </c>
      <c r="D243" t="s">
        <v>40</v>
      </c>
      <c r="E243" t="s">
        <v>21</v>
      </c>
      <c r="F243" t="s">
        <v>554</v>
      </c>
      <c r="G243" t="s">
        <v>554</v>
      </c>
      <c r="H243" t="s">
        <v>554</v>
      </c>
      <c r="I243" t="s">
        <v>554</v>
      </c>
    </row>
    <row r="244" spans="1:9" x14ac:dyDescent="0.25">
      <c r="A244" t="s">
        <v>83</v>
      </c>
      <c r="B244" t="s">
        <v>140</v>
      </c>
      <c r="C244" t="s">
        <v>397</v>
      </c>
      <c r="D244" t="s">
        <v>40</v>
      </c>
      <c r="E244" t="s">
        <v>21</v>
      </c>
      <c r="F244" t="s">
        <v>189</v>
      </c>
      <c r="G244" t="s">
        <v>18</v>
      </c>
      <c r="H244" t="s">
        <v>19</v>
      </c>
      <c r="I244" t="s">
        <v>46</v>
      </c>
    </row>
    <row r="245" spans="1:9" x14ac:dyDescent="0.25">
      <c r="A245" t="s">
        <v>83</v>
      </c>
      <c r="B245" t="s">
        <v>141</v>
      </c>
      <c r="C245" t="s">
        <v>256</v>
      </c>
      <c r="D245" t="s">
        <v>40</v>
      </c>
      <c r="E245" t="s">
        <v>21</v>
      </c>
      <c r="F245" t="s">
        <v>192</v>
      </c>
      <c r="G245" t="s">
        <v>18</v>
      </c>
      <c r="H245" t="s">
        <v>41</v>
      </c>
      <c r="I245" t="s">
        <v>72</v>
      </c>
    </row>
    <row r="246" spans="1:9" x14ac:dyDescent="0.25">
      <c r="A246" t="s">
        <v>83</v>
      </c>
      <c r="B246" t="s">
        <v>141</v>
      </c>
      <c r="C246" t="s">
        <v>277</v>
      </c>
      <c r="D246" t="s">
        <v>40</v>
      </c>
      <c r="E246" t="s">
        <v>21</v>
      </c>
      <c r="F246" t="s">
        <v>189</v>
      </c>
      <c r="G246" t="s">
        <v>18</v>
      </c>
      <c r="H246" t="s">
        <v>39</v>
      </c>
      <c r="I246" t="s">
        <v>30</v>
      </c>
    </row>
    <row r="247" spans="1:9" x14ac:dyDescent="0.25">
      <c r="A247" t="s">
        <v>83</v>
      </c>
      <c r="B247" t="s">
        <v>141</v>
      </c>
      <c r="C247" t="s">
        <v>280</v>
      </c>
      <c r="D247" t="s">
        <v>17</v>
      </c>
      <c r="E247" t="s">
        <v>21</v>
      </c>
      <c r="F247" t="s">
        <v>192</v>
      </c>
      <c r="G247" t="s">
        <v>18</v>
      </c>
      <c r="H247" t="s">
        <v>41</v>
      </c>
      <c r="I247" t="s">
        <v>13</v>
      </c>
    </row>
    <row r="248" spans="1:9" x14ac:dyDescent="0.25">
      <c r="A248" t="s">
        <v>83</v>
      </c>
      <c r="B248" t="s">
        <v>141</v>
      </c>
      <c r="C248" t="s">
        <v>250</v>
      </c>
      <c r="D248" t="s">
        <v>40</v>
      </c>
      <c r="E248" t="s">
        <v>21</v>
      </c>
      <c r="F248" t="s">
        <v>192</v>
      </c>
      <c r="G248" t="s">
        <v>18</v>
      </c>
      <c r="H248" t="s">
        <v>41</v>
      </c>
      <c r="I248" t="s">
        <v>60</v>
      </c>
    </row>
    <row r="249" spans="1:9" x14ac:dyDescent="0.25">
      <c r="A249" t="s">
        <v>83</v>
      </c>
      <c r="B249" t="s">
        <v>141</v>
      </c>
      <c r="C249" t="s">
        <v>283</v>
      </c>
      <c r="D249" t="s">
        <v>29</v>
      </c>
      <c r="E249" t="s">
        <v>21</v>
      </c>
      <c r="F249" t="s">
        <v>189</v>
      </c>
      <c r="G249" t="s">
        <v>18</v>
      </c>
      <c r="H249" t="s">
        <v>39</v>
      </c>
      <c r="I249" t="s">
        <v>70</v>
      </c>
    </row>
    <row r="250" spans="1:9" x14ac:dyDescent="0.25">
      <c r="A250" t="s">
        <v>83</v>
      </c>
      <c r="B250" t="s">
        <v>141</v>
      </c>
      <c r="C250" t="s">
        <v>302</v>
      </c>
      <c r="D250" t="s">
        <v>17</v>
      </c>
      <c r="E250" t="s">
        <v>21</v>
      </c>
      <c r="F250" t="s">
        <v>554</v>
      </c>
      <c r="G250" t="s">
        <v>18</v>
      </c>
      <c r="H250" t="s">
        <v>41</v>
      </c>
      <c r="I250" t="s">
        <v>30</v>
      </c>
    </row>
    <row r="251" spans="1:9" x14ac:dyDescent="0.25">
      <c r="A251" t="s">
        <v>83</v>
      </c>
      <c r="B251" t="s">
        <v>141</v>
      </c>
      <c r="C251" t="s">
        <v>305</v>
      </c>
      <c r="D251" t="s">
        <v>40</v>
      </c>
      <c r="E251" t="s">
        <v>21</v>
      </c>
      <c r="F251" t="s">
        <v>554</v>
      </c>
      <c r="G251" t="s">
        <v>18</v>
      </c>
      <c r="H251" t="s">
        <v>41</v>
      </c>
      <c r="I251" t="s">
        <v>30</v>
      </c>
    </row>
    <row r="252" spans="1:9" x14ac:dyDescent="0.25">
      <c r="A252" t="s">
        <v>83</v>
      </c>
      <c r="B252" t="s">
        <v>141</v>
      </c>
      <c r="C252" t="s">
        <v>320</v>
      </c>
      <c r="D252" t="s">
        <v>40</v>
      </c>
      <c r="E252" t="s">
        <v>21</v>
      </c>
      <c r="F252" t="s">
        <v>195</v>
      </c>
      <c r="G252" t="s">
        <v>18</v>
      </c>
      <c r="H252" t="s">
        <v>44</v>
      </c>
      <c r="I252" t="s">
        <v>13</v>
      </c>
    </row>
    <row r="253" spans="1:9" x14ac:dyDescent="0.25">
      <c r="A253" t="s">
        <v>83</v>
      </c>
      <c r="B253" t="s">
        <v>141</v>
      </c>
      <c r="C253" t="s">
        <v>250</v>
      </c>
      <c r="D253" t="s">
        <v>40</v>
      </c>
      <c r="E253" t="s">
        <v>21</v>
      </c>
      <c r="F253" t="s">
        <v>189</v>
      </c>
      <c r="G253" t="s">
        <v>18</v>
      </c>
      <c r="H253" t="s">
        <v>41</v>
      </c>
      <c r="I253" t="s">
        <v>30</v>
      </c>
    </row>
    <row r="254" spans="1:9" x14ac:dyDescent="0.25">
      <c r="A254" t="s">
        <v>83</v>
      </c>
      <c r="B254" t="s">
        <v>141</v>
      </c>
      <c r="C254" t="s">
        <v>360</v>
      </c>
      <c r="D254" t="s">
        <v>29</v>
      </c>
      <c r="E254" t="s">
        <v>98</v>
      </c>
      <c r="F254" t="s">
        <v>194</v>
      </c>
      <c r="G254" t="s">
        <v>18</v>
      </c>
      <c r="H254" t="s">
        <v>41</v>
      </c>
      <c r="I254" t="s">
        <v>63</v>
      </c>
    </row>
    <row r="255" spans="1:9" x14ac:dyDescent="0.25">
      <c r="A255" t="s">
        <v>83</v>
      </c>
      <c r="B255" t="s">
        <v>141</v>
      </c>
      <c r="C255" t="s">
        <v>402</v>
      </c>
      <c r="D255" t="s">
        <v>40</v>
      </c>
      <c r="E255" t="s">
        <v>21</v>
      </c>
      <c r="F255" t="s">
        <v>189</v>
      </c>
      <c r="G255" t="s">
        <v>18</v>
      </c>
      <c r="H255" t="s">
        <v>41</v>
      </c>
      <c r="I255" t="s">
        <v>30</v>
      </c>
    </row>
    <row r="256" spans="1:9" x14ac:dyDescent="0.25">
      <c r="A256" t="s">
        <v>83</v>
      </c>
      <c r="B256" t="s">
        <v>141</v>
      </c>
      <c r="C256" t="s">
        <v>471</v>
      </c>
      <c r="D256" t="s">
        <v>40</v>
      </c>
      <c r="E256" t="s">
        <v>21</v>
      </c>
      <c r="F256" t="s">
        <v>195</v>
      </c>
      <c r="G256" t="s">
        <v>18</v>
      </c>
      <c r="H256" t="s">
        <v>41</v>
      </c>
      <c r="I256" t="s">
        <v>13</v>
      </c>
    </row>
    <row r="257" spans="1:9" x14ac:dyDescent="0.25">
      <c r="A257" t="s">
        <v>83</v>
      </c>
      <c r="B257" t="s">
        <v>141</v>
      </c>
      <c r="C257" t="s">
        <v>474</v>
      </c>
      <c r="D257" t="s">
        <v>40</v>
      </c>
      <c r="E257" t="s">
        <v>21</v>
      </c>
      <c r="F257" t="s">
        <v>554</v>
      </c>
      <c r="G257" t="s">
        <v>18</v>
      </c>
      <c r="H257" t="s">
        <v>41</v>
      </c>
      <c r="I257" t="s">
        <v>13</v>
      </c>
    </row>
    <row r="258" spans="1:9" x14ac:dyDescent="0.25">
      <c r="A258" t="s">
        <v>83</v>
      </c>
      <c r="B258" t="s">
        <v>141</v>
      </c>
      <c r="C258" t="s">
        <v>480</v>
      </c>
      <c r="D258" t="s">
        <v>37</v>
      </c>
      <c r="E258" t="s">
        <v>10</v>
      </c>
      <c r="F258" t="s">
        <v>193</v>
      </c>
      <c r="G258" t="s">
        <v>11</v>
      </c>
      <c r="H258" t="s">
        <v>12</v>
      </c>
      <c r="I258" t="s">
        <v>13</v>
      </c>
    </row>
    <row r="259" spans="1:9" x14ac:dyDescent="0.25">
      <c r="A259" t="s">
        <v>83</v>
      </c>
      <c r="B259" t="s">
        <v>141</v>
      </c>
      <c r="C259" t="s">
        <v>497</v>
      </c>
      <c r="D259" t="s">
        <v>40</v>
      </c>
      <c r="E259" t="s">
        <v>21</v>
      </c>
      <c r="F259" t="s">
        <v>193</v>
      </c>
      <c r="G259" t="s">
        <v>18</v>
      </c>
      <c r="H259" t="s">
        <v>41</v>
      </c>
      <c r="I259" t="s">
        <v>63</v>
      </c>
    </row>
    <row r="260" spans="1:9" x14ac:dyDescent="0.25">
      <c r="A260" t="s">
        <v>83</v>
      </c>
      <c r="B260" t="s">
        <v>142</v>
      </c>
      <c r="C260" t="s">
        <v>242</v>
      </c>
      <c r="D260" t="s">
        <v>37</v>
      </c>
      <c r="E260" t="s">
        <v>10</v>
      </c>
      <c r="F260" t="s">
        <v>192</v>
      </c>
      <c r="G260" t="s">
        <v>554</v>
      </c>
      <c r="H260" t="s">
        <v>26</v>
      </c>
      <c r="I260" t="s">
        <v>208</v>
      </c>
    </row>
    <row r="261" spans="1:9" x14ac:dyDescent="0.25">
      <c r="A261" t="s">
        <v>83</v>
      </c>
      <c r="B261" t="s">
        <v>142</v>
      </c>
      <c r="C261" t="s">
        <v>244</v>
      </c>
      <c r="D261" t="s">
        <v>40</v>
      </c>
      <c r="E261" t="s">
        <v>21</v>
      </c>
      <c r="F261" t="s">
        <v>554</v>
      </c>
      <c r="G261" t="s">
        <v>554</v>
      </c>
      <c r="H261" t="s">
        <v>554</v>
      </c>
      <c r="I261" t="s">
        <v>554</v>
      </c>
    </row>
    <row r="262" spans="1:9" x14ac:dyDescent="0.25">
      <c r="A262" t="s">
        <v>83</v>
      </c>
      <c r="B262" t="s">
        <v>142</v>
      </c>
      <c r="C262" t="s">
        <v>250</v>
      </c>
      <c r="D262" t="s">
        <v>40</v>
      </c>
      <c r="E262" t="s">
        <v>21</v>
      </c>
      <c r="F262" t="s">
        <v>195</v>
      </c>
      <c r="G262" t="s">
        <v>18</v>
      </c>
      <c r="H262" t="s">
        <v>51</v>
      </c>
      <c r="I262" t="s">
        <v>13</v>
      </c>
    </row>
    <row r="263" spans="1:9" x14ac:dyDescent="0.25">
      <c r="A263" t="s">
        <v>83</v>
      </c>
      <c r="B263" t="s">
        <v>142</v>
      </c>
      <c r="C263" t="s">
        <v>210</v>
      </c>
      <c r="D263" t="s">
        <v>29</v>
      </c>
      <c r="E263" t="s">
        <v>98</v>
      </c>
      <c r="F263" t="s">
        <v>192</v>
      </c>
      <c r="G263" t="s">
        <v>18</v>
      </c>
      <c r="H263" t="s">
        <v>41</v>
      </c>
      <c r="I263" t="s">
        <v>13</v>
      </c>
    </row>
    <row r="264" spans="1:9" x14ac:dyDescent="0.25">
      <c r="A264" t="s">
        <v>83</v>
      </c>
      <c r="B264" t="s">
        <v>142</v>
      </c>
      <c r="C264" t="s">
        <v>199</v>
      </c>
      <c r="D264" t="s">
        <v>40</v>
      </c>
      <c r="E264" t="s">
        <v>21</v>
      </c>
      <c r="F264" t="s">
        <v>193</v>
      </c>
      <c r="G264" t="s">
        <v>18</v>
      </c>
      <c r="H264" t="s">
        <v>41</v>
      </c>
      <c r="I264" t="s">
        <v>13</v>
      </c>
    </row>
    <row r="265" spans="1:9" x14ac:dyDescent="0.25">
      <c r="A265" t="s">
        <v>83</v>
      </c>
      <c r="B265" t="s">
        <v>142</v>
      </c>
      <c r="C265" t="s">
        <v>282</v>
      </c>
      <c r="D265" t="s">
        <v>40</v>
      </c>
      <c r="E265" t="s">
        <v>21</v>
      </c>
      <c r="F265" t="s">
        <v>195</v>
      </c>
      <c r="G265" t="s">
        <v>18</v>
      </c>
      <c r="H265" t="s">
        <v>41</v>
      </c>
      <c r="I265" t="s">
        <v>13</v>
      </c>
    </row>
    <row r="266" spans="1:9" x14ac:dyDescent="0.25">
      <c r="A266" t="s">
        <v>83</v>
      </c>
      <c r="B266" t="s">
        <v>142</v>
      </c>
      <c r="C266" t="s">
        <v>244</v>
      </c>
      <c r="D266" t="s">
        <v>40</v>
      </c>
      <c r="E266" t="s">
        <v>21</v>
      </c>
      <c r="F266" t="s">
        <v>554</v>
      </c>
      <c r="G266" t="s">
        <v>18</v>
      </c>
      <c r="H266" t="s">
        <v>41</v>
      </c>
      <c r="I266" t="s">
        <v>30</v>
      </c>
    </row>
    <row r="267" spans="1:9" x14ac:dyDescent="0.25">
      <c r="A267" t="s">
        <v>83</v>
      </c>
      <c r="B267" t="s">
        <v>142</v>
      </c>
      <c r="C267" t="s">
        <v>493</v>
      </c>
      <c r="D267" t="s">
        <v>40</v>
      </c>
      <c r="E267" t="s">
        <v>21</v>
      </c>
      <c r="F267" t="s">
        <v>189</v>
      </c>
      <c r="G267" t="s">
        <v>18</v>
      </c>
      <c r="H267" t="s">
        <v>41</v>
      </c>
      <c r="I267" t="s">
        <v>30</v>
      </c>
    </row>
    <row r="268" spans="1:9" x14ac:dyDescent="0.25">
      <c r="A268" t="s">
        <v>83</v>
      </c>
      <c r="B268" t="s">
        <v>142</v>
      </c>
      <c r="C268" t="s">
        <v>531</v>
      </c>
      <c r="D268" t="s">
        <v>40</v>
      </c>
      <c r="E268" t="s">
        <v>21</v>
      </c>
      <c r="F268" t="s">
        <v>189</v>
      </c>
      <c r="G268" t="s">
        <v>18</v>
      </c>
      <c r="H268" t="s">
        <v>41</v>
      </c>
      <c r="I268" t="s">
        <v>13</v>
      </c>
    </row>
    <row r="269" spans="1:9" x14ac:dyDescent="0.25">
      <c r="A269" t="s">
        <v>83</v>
      </c>
      <c r="B269" t="s">
        <v>142</v>
      </c>
      <c r="C269" t="s">
        <v>544</v>
      </c>
      <c r="D269" t="s">
        <v>29</v>
      </c>
      <c r="E269" t="s">
        <v>21</v>
      </c>
      <c r="F269" t="s">
        <v>189</v>
      </c>
      <c r="G269" t="s">
        <v>18</v>
      </c>
      <c r="H269" t="s">
        <v>41</v>
      </c>
      <c r="I269" t="s">
        <v>47</v>
      </c>
    </row>
    <row r="270" spans="1:9" x14ac:dyDescent="0.25">
      <c r="A270" t="s">
        <v>83</v>
      </c>
      <c r="B270" t="s">
        <v>142</v>
      </c>
      <c r="C270" t="s">
        <v>547</v>
      </c>
      <c r="D270" t="s">
        <v>9</v>
      </c>
      <c r="E270" t="s">
        <v>15</v>
      </c>
      <c r="F270" t="s">
        <v>554</v>
      </c>
      <c r="G270" t="s">
        <v>11</v>
      </c>
      <c r="H270" t="s">
        <v>26</v>
      </c>
      <c r="I270" t="s">
        <v>560</v>
      </c>
    </row>
    <row r="271" spans="1:9" x14ac:dyDescent="0.25">
      <c r="A271" t="s">
        <v>83</v>
      </c>
      <c r="B271" t="s">
        <v>143</v>
      </c>
      <c r="C271" t="s">
        <v>223</v>
      </c>
      <c r="D271" t="s">
        <v>40</v>
      </c>
      <c r="E271" t="s">
        <v>21</v>
      </c>
      <c r="F271" t="s">
        <v>195</v>
      </c>
      <c r="G271" t="s">
        <v>18</v>
      </c>
      <c r="H271" t="s">
        <v>44</v>
      </c>
      <c r="I271" t="s">
        <v>60</v>
      </c>
    </row>
    <row r="272" spans="1:9" x14ac:dyDescent="0.25">
      <c r="A272" t="s">
        <v>83</v>
      </c>
      <c r="B272" t="s">
        <v>143</v>
      </c>
      <c r="C272" t="s">
        <v>229</v>
      </c>
      <c r="D272" t="s">
        <v>40</v>
      </c>
      <c r="E272" t="s">
        <v>21</v>
      </c>
      <c r="F272" t="s">
        <v>192</v>
      </c>
      <c r="G272" t="s">
        <v>18</v>
      </c>
      <c r="H272" t="s">
        <v>39</v>
      </c>
      <c r="I272" t="s">
        <v>13</v>
      </c>
    </row>
    <row r="273" spans="1:9" x14ac:dyDescent="0.25">
      <c r="A273" t="s">
        <v>83</v>
      </c>
      <c r="B273" t="s">
        <v>143</v>
      </c>
      <c r="C273" t="s">
        <v>211</v>
      </c>
      <c r="D273" t="s">
        <v>40</v>
      </c>
      <c r="E273" t="s">
        <v>21</v>
      </c>
      <c r="F273" t="s">
        <v>192</v>
      </c>
      <c r="G273" t="s">
        <v>18</v>
      </c>
      <c r="H273" t="s">
        <v>41</v>
      </c>
      <c r="I273" t="s">
        <v>67</v>
      </c>
    </row>
    <row r="274" spans="1:9" x14ac:dyDescent="0.25">
      <c r="A274" t="s">
        <v>83</v>
      </c>
      <c r="B274" t="s">
        <v>143</v>
      </c>
      <c r="C274" t="s">
        <v>211</v>
      </c>
      <c r="D274" t="s">
        <v>40</v>
      </c>
      <c r="E274" t="s">
        <v>21</v>
      </c>
      <c r="F274" t="s">
        <v>195</v>
      </c>
      <c r="G274" t="s">
        <v>18</v>
      </c>
      <c r="H274" t="s">
        <v>41</v>
      </c>
      <c r="I274" t="s">
        <v>13</v>
      </c>
    </row>
    <row r="275" spans="1:9" x14ac:dyDescent="0.25">
      <c r="A275" t="s">
        <v>83</v>
      </c>
      <c r="B275" t="s">
        <v>143</v>
      </c>
      <c r="C275" t="s">
        <v>494</v>
      </c>
      <c r="D275" t="s">
        <v>29</v>
      </c>
      <c r="E275" t="s">
        <v>98</v>
      </c>
      <c r="F275" t="s">
        <v>554</v>
      </c>
      <c r="G275" t="s">
        <v>18</v>
      </c>
      <c r="H275" t="s">
        <v>41</v>
      </c>
      <c r="I275" t="s">
        <v>72</v>
      </c>
    </row>
    <row r="276" spans="1:9" x14ac:dyDescent="0.25">
      <c r="A276" t="s">
        <v>83</v>
      </c>
      <c r="B276" t="s">
        <v>143</v>
      </c>
      <c r="C276" t="s">
        <v>495</v>
      </c>
      <c r="D276" t="s">
        <v>40</v>
      </c>
      <c r="E276" t="s">
        <v>21</v>
      </c>
      <c r="F276" t="s">
        <v>195</v>
      </c>
      <c r="G276" t="s">
        <v>18</v>
      </c>
      <c r="H276" t="s">
        <v>41</v>
      </c>
      <c r="I276" t="s">
        <v>13</v>
      </c>
    </row>
    <row r="277" spans="1:9" x14ac:dyDescent="0.25">
      <c r="A277" t="s">
        <v>83</v>
      </c>
      <c r="B277" t="s">
        <v>143</v>
      </c>
      <c r="C277" t="s">
        <v>511</v>
      </c>
      <c r="D277" t="s">
        <v>40</v>
      </c>
      <c r="E277" t="s">
        <v>21</v>
      </c>
      <c r="F277" t="s">
        <v>195</v>
      </c>
      <c r="G277" t="s">
        <v>18</v>
      </c>
      <c r="H277" t="s">
        <v>41</v>
      </c>
      <c r="I277" t="s">
        <v>72</v>
      </c>
    </row>
    <row r="278" spans="1:9" x14ac:dyDescent="0.25">
      <c r="A278" t="s">
        <v>83</v>
      </c>
      <c r="B278" t="s">
        <v>143</v>
      </c>
      <c r="C278" t="s">
        <v>535</v>
      </c>
      <c r="D278" t="s">
        <v>40</v>
      </c>
      <c r="E278" t="s">
        <v>21</v>
      </c>
      <c r="F278" t="s">
        <v>187</v>
      </c>
      <c r="G278" t="s">
        <v>18</v>
      </c>
      <c r="H278" t="s">
        <v>41</v>
      </c>
      <c r="I278" t="s">
        <v>72</v>
      </c>
    </row>
    <row r="279" spans="1:9" x14ac:dyDescent="0.25">
      <c r="A279" t="s">
        <v>83</v>
      </c>
      <c r="B279" t="s">
        <v>143</v>
      </c>
      <c r="C279" t="s">
        <v>211</v>
      </c>
      <c r="D279" t="s">
        <v>40</v>
      </c>
      <c r="E279" t="s">
        <v>21</v>
      </c>
      <c r="F279" t="s">
        <v>192</v>
      </c>
      <c r="G279" t="s">
        <v>18</v>
      </c>
      <c r="H279" t="s">
        <v>41</v>
      </c>
      <c r="I279" t="s">
        <v>13</v>
      </c>
    </row>
    <row r="280" spans="1:9" x14ac:dyDescent="0.25">
      <c r="A280" t="s">
        <v>83</v>
      </c>
      <c r="B280" t="s">
        <v>143</v>
      </c>
      <c r="C280" t="s">
        <v>211</v>
      </c>
      <c r="D280" t="s">
        <v>40</v>
      </c>
      <c r="E280" t="s">
        <v>21</v>
      </c>
      <c r="F280" t="s">
        <v>195</v>
      </c>
      <c r="G280" t="s">
        <v>18</v>
      </c>
      <c r="H280" t="s">
        <v>42</v>
      </c>
      <c r="I280" t="s">
        <v>13</v>
      </c>
    </row>
    <row r="281" spans="1:9" x14ac:dyDescent="0.25">
      <c r="A281" t="s">
        <v>83</v>
      </c>
      <c r="B281" t="s">
        <v>144</v>
      </c>
      <c r="C281" t="s">
        <v>84</v>
      </c>
      <c r="D281" t="s">
        <v>29</v>
      </c>
      <c r="E281" t="s">
        <v>21</v>
      </c>
      <c r="F281" t="s">
        <v>190</v>
      </c>
      <c r="G281" t="s">
        <v>18</v>
      </c>
      <c r="H281" t="s">
        <v>32</v>
      </c>
      <c r="I281" t="s">
        <v>13</v>
      </c>
    </row>
    <row r="282" spans="1:9" x14ac:dyDescent="0.25">
      <c r="A282" t="s">
        <v>83</v>
      </c>
      <c r="B282" t="s">
        <v>144</v>
      </c>
      <c r="C282" t="s">
        <v>231</v>
      </c>
      <c r="D282" t="s">
        <v>29</v>
      </c>
      <c r="E282" t="s">
        <v>98</v>
      </c>
      <c r="F282" t="s">
        <v>195</v>
      </c>
      <c r="G282" t="s">
        <v>18</v>
      </c>
      <c r="H282" t="s">
        <v>41</v>
      </c>
      <c r="I282" t="s">
        <v>13</v>
      </c>
    </row>
    <row r="283" spans="1:9" x14ac:dyDescent="0.25">
      <c r="A283" t="s">
        <v>83</v>
      </c>
      <c r="B283" t="s">
        <v>144</v>
      </c>
      <c r="C283" t="s">
        <v>212</v>
      </c>
      <c r="D283" t="s">
        <v>40</v>
      </c>
      <c r="E283" t="s">
        <v>21</v>
      </c>
      <c r="F283" t="s">
        <v>195</v>
      </c>
      <c r="G283" t="s">
        <v>18</v>
      </c>
      <c r="H283" t="s">
        <v>19</v>
      </c>
      <c r="I283" t="s">
        <v>13</v>
      </c>
    </row>
    <row r="284" spans="1:9" x14ac:dyDescent="0.25">
      <c r="A284" t="s">
        <v>83</v>
      </c>
      <c r="B284" t="s">
        <v>144</v>
      </c>
      <c r="C284" t="s">
        <v>267</v>
      </c>
      <c r="D284" t="s">
        <v>29</v>
      </c>
      <c r="E284" t="s">
        <v>98</v>
      </c>
      <c r="F284" t="s">
        <v>554</v>
      </c>
      <c r="G284" t="s">
        <v>18</v>
      </c>
      <c r="H284" t="s">
        <v>41</v>
      </c>
      <c r="I284" t="s">
        <v>13</v>
      </c>
    </row>
    <row r="285" spans="1:9" x14ac:dyDescent="0.25">
      <c r="A285" t="s">
        <v>83</v>
      </c>
      <c r="B285" t="s">
        <v>144</v>
      </c>
      <c r="C285" t="s">
        <v>270</v>
      </c>
      <c r="D285" t="s">
        <v>40</v>
      </c>
      <c r="E285" t="s">
        <v>21</v>
      </c>
      <c r="F285" t="s">
        <v>186</v>
      </c>
      <c r="G285" t="s">
        <v>18</v>
      </c>
      <c r="H285" t="s">
        <v>44</v>
      </c>
      <c r="I285" t="s">
        <v>13</v>
      </c>
    </row>
    <row r="286" spans="1:9" x14ac:dyDescent="0.25">
      <c r="A286" t="s">
        <v>83</v>
      </c>
      <c r="B286" t="s">
        <v>144</v>
      </c>
      <c r="C286" t="s">
        <v>338</v>
      </c>
      <c r="D286" t="s">
        <v>29</v>
      </c>
      <c r="E286" t="s">
        <v>98</v>
      </c>
      <c r="F286" t="s">
        <v>197</v>
      </c>
      <c r="G286" t="s">
        <v>18</v>
      </c>
      <c r="H286" t="s">
        <v>41</v>
      </c>
      <c r="I286" t="s">
        <v>13</v>
      </c>
    </row>
    <row r="287" spans="1:9" x14ac:dyDescent="0.25">
      <c r="A287" t="s">
        <v>83</v>
      </c>
      <c r="B287" t="s">
        <v>144</v>
      </c>
      <c r="C287" t="s">
        <v>346</v>
      </c>
      <c r="D287" t="s">
        <v>40</v>
      </c>
      <c r="E287" t="s">
        <v>21</v>
      </c>
      <c r="F287" t="s">
        <v>554</v>
      </c>
      <c r="G287" t="s">
        <v>554</v>
      </c>
      <c r="H287" t="s">
        <v>554</v>
      </c>
      <c r="I287" t="s">
        <v>554</v>
      </c>
    </row>
    <row r="288" spans="1:9" x14ac:dyDescent="0.25">
      <c r="A288" t="s">
        <v>83</v>
      </c>
      <c r="B288" t="s">
        <v>144</v>
      </c>
      <c r="C288" t="s">
        <v>379</v>
      </c>
      <c r="D288" t="s">
        <v>40</v>
      </c>
      <c r="E288" t="s">
        <v>21</v>
      </c>
      <c r="F288" t="s">
        <v>192</v>
      </c>
      <c r="G288" t="s">
        <v>18</v>
      </c>
      <c r="H288" t="s">
        <v>49</v>
      </c>
      <c r="I288" t="s">
        <v>13</v>
      </c>
    </row>
    <row r="289" spans="1:9" x14ac:dyDescent="0.25">
      <c r="A289" t="s">
        <v>83</v>
      </c>
      <c r="B289" t="s">
        <v>144</v>
      </c>
      <c r="C289" t="s">
        <v>389</v>
      </c>
      <c r="D289" t="s">
        <v>29</v>
      </c>
      <c r="E289" t="s">
        <v>21</v>
      </c>
      <c r="F289" t="s">
        <v>554</v>
      </c>
      <c r="G289" t="s">
        <v>554</v>
      </c>
      <c r="H289" t="s">
        <v>554</v>
      </c>
      <c r="I289" t="s">
        <v>554</v>
      </c>
    </row>
    <row r="290" spans="1:9" x14ac:dyDescent="0.25">
      <c r="A290" t="s">
        <v>83</v>
      </c>
      <c r="B290" t="s">
        <v>144</v>
      </c>
      <c r="C290" t="s">
        <v>481</v>
      </c>
      <c r="D290" t="s">
        <v>29</v>
      </c>
      <c r="E290" t="s">
        <v>98</v>
      </c>
      <c r="F290" t="s">
        <v>554</v>
      </c>
      <c r="G290" t="s">
        <v>18</v>
      </c>
      <c r="H290" t="s">
        <v>32</v>
      </c>
      <c r="I290" t="s">
        <v>13</v>
      </c>
    </row>
    <row r="291" spans="1:9" x14ac:dyDescent="0.25">
      <c r="A291" t="s">
        <v>83</v>
      </c>
      <c r="B291" t="s">
        <v>144</v>
      </c>
      <c r="C291" t="s">
        <v>212</v>
      </c>
      <c r="D291" t="s">
        <v>40</v>
      </c>
      <c r="E291" t="s">
        <v>21</v>
      </c>
      <c r="F291" t="s">
        <v>192</v>
      </c>
      <c r="G291" t="s">
        <v>18</v>
      </c>
      <c r="H291" t="s">
        <v>44</v>
      </c>
      <c r="I291" t="s">
        <v>47</v>
      </c>
    </row>
    <row r="292" spans="1:9" x14ac:dyDescent="0.25">
      <c r="A292" t="s">
        <v>83</v>
      </c>
      <c r="B292" t="s">
        <v>145</v>
      </c>
      <c r="C292" t="s">
        <v>297</v>
      </c>
      <c r="D292" t="s">
        <v>9</v>
      </c>
      <c r="E292" t="s">
        <v>10</v>
      </c>
      <c r="F292" t="s">
        <v>554</v>
      </c>
      <c r="G292" t="s">
        <v>11</v>
      </c>
      <c r="H292" t="s">
        <v>44</v>
      </c>
      <c r="I292" t="s">
        <v>13</v>
      </c>
    </row>
    <row r="293" spans="1:9" x14ac:dyDescent="0.25">
      <c r="A293" t="s">
        <v>83</v>
      </c>
      <c r="B293" t="s">
        <v>145</v>
      </c>
      <c r="C293" t="s">
        <v>287</v>
      </c>
      <c r="D293" t="s">
        <v>29</v>
      </c>
      <c r="E293" t="s">
        <v>98</v>
      </c>
      <c r="F293" t="s">
        <v>197</v>
      </c>
      <c r="G293" t="s">
        <v>18</v>
      </c>
      <c r="H293" t="s">
        <v>41</v>
      </c>
      <c r="I293" t="s">
        <v>57</v>
      </c>
    </row>
    <row r="294" spans="1:9" x14ac:dyDescent="0.25">
      <c r="A294" t="s">
        <v>83</v>
      </c>
      <c r="B294" t="s">
        <v>145</v>
      </c>
      <c r="C294" t="s">
        <v>317</v>
      </c>
      <c r="D294" t="s">
        <v>29</v>
      </c>
      <c r="E294" t="s">
        <v>98</v>
      </c>
      <c r="F294" t="s">
        <v>191</v>
      </c>
      <c r="G294" t="s">
        <v>48</v>
      </c>
      <c r="H294" t="s">
        <v>41</v>
      </c>
      <c r="I294" t="s">
        <v>13</v>
      </c>
    </row>
    <row r="295" spans="1:9" x14ac:dyDescent="0.25">
      <c r="A295" t="s">
        <v>83</v>
      </c>
      <c r="B295" t="s">
        <v>145</v>
      </c>
      <c r="C295" t="s">
        <v>250</v>
      </c>
      <c r="D295" t="s">
        <v>40</v>
      </c>
      <c r="E295" t="s">
        <v>21</v>
      </c>
      <c r="F295" t="s">
        <v>192</v>
      </c>
      <c r="G295" t="s">
        <v>18</v>
      </c>
      <c r="H295" t="s">
        <v>32</v>
      </c>
      <c r="I295" t="s">
        <v>73</v>
      </c>
    </row>
    <row r="296" spans="1:9" x14ac:dyDescent="0.25">
      <c r="A296" t="s">
        <v>83</v>
      </c>
      <c r="B296" t="s">
        <v>145</v>
      </c>
      <c r="C296" t="s">
        <v>213</v>
      </c>
      <c r="D296" t="s">
        <v>40</v>
      </c>
      <c r="E296" t="s">
        <v>21</v>
      </c>
      <c r="F296" t="s">
        <v>195</v>
      </c>
      <c r="G296" t="s">
        <v>18</v>
      </c>
      <c r="H296" t="s">
        <v>41</v>
      </c>
      <c r="I296" t="s">
        <v>13</v>
      </c>
    </row>
    <row r="297" spans="1:9" x14ac:dyDescent="0.25">
      <c r="A297" t="s">
        <v>83</v>
      </c>
      <c r="B297" t="s">
        <v>145</v>
      </c>
      <c r="C297" t="s">
        <v>330</v>
      </c>
      <c r="D297" t="s">
        <v>40</v>
      </c>
      <c r="E297" t="s">
        <v>21</v>
      </c>
      <c r="F297" t="s">
        <v>554</v>
      </c>
      <c r="G297" t="s">
        <v>554</v>
      </c>
      <c r="H297" t="s">
        <v>554</v>
      </c>
      <c r="I297" t="s">
        <v>554</v>
      </c>
    </row>
    <row r="298" spans="1:9" x14ac:dyDescent="0.25">
      <c r="A298" t="s">
        <v>83</v>
      </c>
      <c r="B298" t="s">
        <v>145</v>
      </c>
      <c r="C298" t="s">
        <v>331</v>
      </c>
      <c r="D298" t="s">
        <v>40</v>
      </c>
      <c r="E298" t="s">
        <v>21</v>
      </c>
      <c r="F298" t="s">
        <v>186</v>
      </c>
      <c r="G298" t="s">
        <v>18</v>
      </c>
      <c r="H298" t="s">
        <v>44</v>
      </c>
      <c r="I298" t="s">
        <v>13</v>
      </c>
    </row>
    <row r="299" spans="1:9" x14ac:dyDescent="0.25">
      <c r="A299" t="s">
        <v>83</v>
      </c>
      <c r="B299" t="s">
        <v>145</v>
      </c>
      <c r="C299" t="s">
        <v>363</v>
      </c>
      <c r="D299" t="s">
        <v>40</v>
      </c>
      <c r="E299" t="s">
        <v>21</v>
      </c>
      <c r="F299" t="s">
        <v>189</v>
      </c>
      <c r="G299" t="s">
        <v>18</v>
      </c>
      <c r="H299" t="s">
        <v>41</v>
      </c>
      <c r="I299" t="s">
        <v>13</v>
      </c>
    </row>
    <row r="300" spans="1:9" x14ac:dyDescent="0.25">
      <c r="A300" t="s">
        <v>83</v>
      </c>
      <c r="B300" t="s">
        <v>145</v>
      </c>
      <c r="C300" t="s">
        <v>213</v>
      </c>
      <c r="D300" t="s">
        <v>40</v>
      </c>
      <c r="E300" t="s">
        <v>21</v>
      </c>
      <c r="F300" t="s">
        <v>193</v>
      </c>
      <c r="G300" t="s">
        <v>18</v>
      </c>
      <c r="H300" t="s">
        <v>39</v>
      </c>
      <c r="I300" t="s">
        <v>47</v>
      </c>
    </row>
    <row r="301" spans="1:9" x14ac:dyDescent="0.25">
      <c r="A301" t="s">
        <v>83</v>
      </c>
      <c r="B301" t="s">
        <v>145</v>
      </c>
      <c r="C301" t="s">
        <v>394</v>
      </c>
      <c r="D301" t="s">
        <v>40</v>
      </c>
      <c r="E301" t="s">
        <v>21</v>
      </c>
      <c r="F301" t="s">
        <v>554</v>
      </c>
      <c r="G301" t="s">
        <v>18</v>
      </c>
      <c r="H301" t="s">
        <v>41</v>
      </c>
      <c r="I301" t="s">
        <v>30</v>
      </c>
    </row>
    <row r="302" spans="1:9" x14ac:dyDescent="0.25">
      <c r="A302" t="s">
        <v>83</v>
      </c>
      <c r="B302" t="s">
        <v>145</v>
      </c>
      <c r="C302" t="s">
        <v>404</v>
      </c>
      <c r="D302" t="s">
        <v>29</v>
      </c>
      <c r="E302" t="s">
        <v>98</v>
      </c>
      <c r="F302" t="s">
        <v>191</v>
      </c>
      <c r="G302" t="s">
        <v>18</v>
      </c>
      <c r="H302" t="s">
        <v>44</v>
      </c>
      <c r="I302" t="s">
        <v>13</v>
      </c>
    </row>
    <row r="303" spans="1:9" x14ac:dyDescent="0.25">
      <c r="A303" t="s">
        <v>83</v>
      </c>
      <c r="B303" t="s">
        <v>145</v>
      </c>
      <c r="C303" t="s">
        <v>435</v>
      </c>
      <c r="D303" t="s">
        <v>29</v>
      </c>
      <c r="E303" t="s">
        <v>21</v>
      </c>
      <c r="F303" t="s">
        <v>193</v>
      </c>
      <c r="G303" t="s">
        <v>18</v>
      </c>
      <c r="H303" t="s">
        <v>44</v>
      </c>
      <c r="I303" t="s">
        <v>72</v>
      </c>
    </row>
    <row r="304" spans="1:9" x14ac:dyDescent="0.25">
      <c r="A304" t="s">
        <v>83</v>
      </c>
      <c r="B304" t="s">
        <v>145</v>
      </c>
      <c r="C304" t="s">
        <v>438</v>
      </c>
      <c r="D304" t="s">
        <v>40</v>
      </c>
      <c r="E304" t="s">
        <v>65</v>
      </c>
      <c r="F304" t="s">
        <v>195</v>
      </c>
      <c r="G304" t="s">
        <v>18</v>
      </c>
      <c r="H304" t="s">
        <v>41</v>
      </c>
      <c r="I304" t="s">
        <v>13</v>
      </c>
    </row>
    <row r="305" spans="1:9" x14ac:dyDescent="0.25">
      <c r="A305" t="s">
        <v>83</v>
      </c>
      <c r="B305" t="s">
        <v>145</v>
      </c>
      <c r="C305" t="s">
        <v>439</v>
      </c>
      <c r="D305" t="s">
        <v>40</v>
      </c>
      <c r="E305" t="s">
        <v>21</v>
      </c>
      <c r="F305" t="s">
        <v>189</v>
      </c>
      <c r="G305" t="s">
        <v>18</v>
      </c>
      <c r="H305" t="s">
        <v>41</v>
      </c>
      <c r="I305" t="s">
        <v>30</v>
      </c>
    </row>
    <row r="306" spans="1:9" x14ac:dyDescent="0.25">
      <c r="A306" t="s">
        <v>83</v>
      </c>
      <c r="B306" t="s">
        <v>145</v>
      </c>
      <c r="C306" t="s">
        <v>213</v>
      </c>
      <c r="D306" t="s">
        <v>40</v>
      </c>
      <c r="E306" t="s">
        <v>21</v>
      </c>
      <c r="F306" t="s">
        <v>192</v>
      </c>
      <c r="G306" t="s">
        <v>18</v>
      </c>
      <c r="H306" t="s">
        <v>41</v>
      </c>
      <c r="I306" t="s">
        <v>13</v>
      </c>
    </row>
    <row r="307" spans="1:9" x14ac:dyDescent="0.25">
      <c r="A307" t="s">
        <v>83</v>
      </c>
      <c r="B307" t="s">
        <v>145</v>
      </c>
      <c r="C307" t="s">
        <v>444</v>
      </c>
      <c r="D307" t="s">
        <v>40</v>
      </c>
      <c r="E307" t="s">
        <v>21</v>
      </c>
      <c r="F307" t="s">
        <v>195</v>
      </c>
      <c r="G307" t="s">
        <v>18</v>
      </c>
      <c r="H307" t="s">
        <v>41</v>
      </c>
      <c r="I307" t="s">
        <v>16</v>
      </c>
    </row>
    <row r="308" spans="1:9" x14ac:dyDescent="0.25">
      <c r="A308" t="s">
        <v>83</v>
      </c>
      <c r="B308" t="s">
        <v>146</v>
      </c>
      <c r="C308" t="s">
        <v>255</v>
      </c>
      <c r="D308" t="s">
        <v>29</v>
      </c>
      <c r="E308" t="s">
        <v>550</v>
      </c>
      <c r="F308" t="s">
        <v>191</v>
      </c>
      <c r="G308" t="s">
        <v>18</v>
      </c>
      <c r="H308" t="s">
        <v>32</v>
      </c>
      <c r="I308" t="s">
        <v>56</v>
      </c>
    </row>
    <row r="309" spans="1:9" x14ac:dyDescent="0.25">
      <c r="A309" t="s">
        <v>83</v>
      </c>
      <c r="B309" t="s">
        <v>146</v>
      </c>
      <c r="C309" t="s">
        <v>310</v>
      </c>
      <c r="D309" t="s">
        <v>40</v>
      </c>
      <c r="E309" t="s">
        <v>98</v>
      </c>
      <c r="F309" t="s">
        <v>186</v>
      </c>
      <c r="G309" t="s">
        <v>18</v>
      </c>
      <c r="H309" t="s">
        <v>32</v>
      </c>
      <c r="I309" t="s">
        <v>33</v>
      </c>
    </row>
    <row r="310" spans="1:9" x14ac:dyDescent="0.25">
      <c r="A310" t="s">
        <v>83</v>
      </c>
      <c r="B310" t="s">
        <v>146</v>
      </c>
      <c r="C310" t="s">
        <v>359</v>
      </c>
      <c r="D310" t="s">
        <v>29</v>
      </c>
      <c r="E310" t="s">
        <v>98</v>
      </c>
      <c r="F310" t="s">
        <v>186</v>
      </c>
      <c r="G310" t="s">
        <v>18</v>
      </c>
      <c r="H310" t="s">
        <v>41</v>
      </c>
      <c r="I310" t="s">
        <v>47</v>
      </c>
    </row>
    <row r="311" spans="1:9" x14ac:dyDescent="0.25">
      <c r="A311" t="s">
        <v>83</v>
      </c>
      <c r="B311" t="s">
        <v>146</v>
      </c>
      <c r="C311" t="s">
        <v>411</v>
      </c>
      <c r="D311" t="s">
        <v>29</v>
      </c>
      <c r="E311" t="s">
        <v>98</v>
      </c>
      <c r="F311" t="s">
        <v>186</v>
      </c>
      <c r="G311" t="s">
        <v>18</v>
      </c>
      <c r="H311" t="s">
        <v>32</v>
      </c>
      <c r="I311" t="s">
        <v>34</v>
      </c>
    </row>
    <row r="312" spans="1:9" x14ac:dyDescent="0.25">
      <c r="A312" t="s">
        <v>83</v>
      </c>
      <c r="B312" t="s">
        <v>146</v>
      </c>
      <c r="C312" t="s">
        <v>427</v>
      </c>
      <c r="D312" t="s">
        <v>29</v>
      </c>
      <c r="E312" t="s">
        <v>98</v>
      </c>
      <c r="F312" t="s">
        <v>191</v>
      </c>
      <c r="G312" t="s">
        <v>18</v>
      </c>
      <c r="H312" t="s">
        <v>32</v>
      </c>
      <c r="I312" t="s">
        <v>36</v>
      </c>
    </row>
    <row r="313" spans="1:9" x14ac:dyDescent="0.25">
      <c r="A313" t="s">
        <v>83</v>
      </c>
      <c r="B313" t="s">
        <v>146</v>
      </c>
      <c r="C313" t="s">
        <v>432</v>
      </c>
      <c r="D313" t="s">
        <v>40</v>
      </c>
      <c r="E313" t="s">
        <v>21</v>
      </c>
      <c r="F313" t="s">
        <v>186</v>
      </c>
      <c r="G313" t="s">
        <v>18</v>
      </c>
      <c r="H313" t="s">
        <v>32</v>
      </c>
      <c r="I313" t="s">
        <v>47</v>
      </c>
    </row>
    <row r="314" spans="1:9" x14ac:dyDescent="0.25">
      <c r="A314" t="s">
        <v>83</v>
      </c>
      <c r="B314" t="s">
        <v>146</v>
      </c>
      <c r="C314" t="s">
        <v>449</v>
      </c>
      <c r="D314" t="s">
        <v>29</v>
      </c>
      <c r="E314" t="s">
        <v>550</v>
      </c>
      <c r="F314" t="s">
        <v>197</v>
      </c>
      <c r="G314" t="s">
        <v>18</v>
      </c>
      <c r="H314" t="s">
        <v>32</v>
      </c>
      <c r="I314" t="s">
        <v>34</v>
      </c>
    </row>
    <row r="315" spans="1:9" x14ac:dyDescent="0.25">
      <c r="A315" t="s">
        <v>83</v>
      </c>
      <c r="B315" t="s">
        <v>147</v>
      </c>
      <c r="C315" t="s">
        <v>214</v>
      </c>
      <c r="D315" t="s">
        <v>40</v>
      </c>
      <c r="E315" t="s">
        <v>21</v>
      </c>
      <c r="F315" t="s">
        <v>195</v>
      </c>
      <c r="G315" t="s">
        <v>18</v>
      </c>
      <c r="H315" t="s">
        <v>42</v>
      </c>
      <c r="I315" t="s">
        <v>60</v>
      </c>
    </row>
    <row r="316" spans="1:9" x14ac:dyDescent="0.25">
      <c r="A316" t="s">
        <v>83</v>
      </c>
      <c r="B316" t="s">
        <v>147</v>
      </c>
      <c r="C316" t="s">
        <v>241</v>
      </c>
      <c r="D316" t="s">
        <v>40</v>
      </c>
      <c r="E316" t="s">
        <v>21</v>
      </c>
      <c r="F316" t="s">
        <v>187</v>
      </c>
      <c r="G316" t="s">
        <v>18</v>
      </c>
      <c r="H316" t="s">
        <v>42</v>
      </c>
      <c r="I316" t="s">
        <v>47</v>
      </c>
    </row>
    <row r="317" spans="1:9" x14ac:dyDescent="0.25">
      <c r="A317" t="s">
        <v>83</v>
      </c>
      <c r="B317" t="s">
        <v>147</v>
      </c>
      <c r="C317" t="s">
        <v>343</v>
      </c>
      <c r="D317" t="s">
        <v>40</v>
      </c>
      <c r="E317" t="s">
        <v>21</v>
      </c>
      <c r="F317" t="s">
        <v>192</v>
      </c>
      <c r="G317" t="s">
        <v>18</v>
      </c>
      <c r="H317" t="s">
        <v>44</v>
      </c>
      <c r="I317" t="s">
        <v>47</v>
      </c>
    </row>
    <row r="318" spans="1:9" x14ac:dyDescent="0.25">
      <c r="A318" t="s">
        <v>83</v>
      </c>
      <c r="B318" t="s">
        <v>147</v>
      </c>
      <c r="C318" t="s">
        <v>378</v>
      </c>
      <c r="D318" t="s">
        <v>40</v>
      </c>
      <c r="E318" t="s">
        <v>21</v>
      </c>
      <c r="F318" t="s">
        <v>187</v>
      </c>
      <c r="G318" t="s">
        <v>18</v>
      </c>
      <c r="H318" t="s">
        <v>44</v>
      </c>
      <c r="I318" t="s">
        <v>115</v>
      </c>
    </row>
    <row r="319" spans="1:9" x14ac:dyDescent="0.25">
      <c r="A319" t="s">
        <v>83</v>
      </c>
      <c r="B319" t="s">
        <v>147</v>
      </c>
      <c r="C319" t="s">
        <v>384</v>
      </c>
      <c r="D319" t="s">
        <v>37</v>
      </c>
      <c r="E319" t="s">
        <v>10</v>
      </c>
      <c r="F319" t="s">
        <v>195</v>
      </c>
      <c r="G319" t="s">
        <v>11</v>
      </c>
      <c r="H319" t="s">
        <v>26</v>
      </c>
      <c r="I319" t="s">
        <v>47</v>
      </c>
    </row>
    <row r="320" spans="1:9" x14ac:dyDescent="0.25">
      <c r="A320" t="s">
        <v>83</v>
      </c>
      <c r="B320" t="s">
        <v>147</v>
      </c>
      <c r="C320" t="s">
        <v>393</v>
      </c>
      <c r="D320" t="s">
        <v>40</v>
      </c>
      <c r="E320" t="s">
        <v>21</v>
      </c>
      <c r="F320" t="s">
        <v>195</v>
      </c>
      <c r="G320" t="s">
        <v>18</v>
      </c>
      <c r="H320" t="s">
        <v>44</v>
      </c>
      <c r="I320" t="s">
        <v>75</v>
      </c>
    </row>
    <row r="321" spans="1:9" x14ac:dyDescent="0.25">
      <c r="A321" t="s">
        <v>83</v>
      </c>
      <c r="B321" t="s">
        <v>147</v>
      </c>
      <c r="C321" t="s">
        <v>424</v>
      </c>
      <c r="D321" t="s">
        <v>29</v>
      </c>
      <c r="E321" t="s">
        <v>108</v>
      </c>
      <c r="F321" t="s">
        <v>554</v>
      </c>
      <c r="G321" t="s">
        <v>202</v>
      </c>
      <c r="H321" t="s">
        <v>55</v>
      </c>
      <c r="I321" t="s">
        <v>60</v>
      </c>
    </row>
    <row r="322" spans="1:9" x14ac:dyDescent="0.25">
      <c r="A322" t="s">
        <v>83</v>
      </c>
      <c r="B322" t="s">
        <v>147</v>
      </c>
      <c r="C322" t="s">
        <v>468</v>
      </c>
      <c r="D322" t="s">
        <v>40</v>
      </c>
      <c r="E322" t="s">
        <v>21</v>
      </c>
      <c r="F322" t="s">
        <v>195</v>
      </c>
      <c r="G322" t="s">
        <v>18</v>
      </c>
      <c r="H322" t="s">
        <v>44</v>
      </c>
      <c r="I322" t="s">
        <v>87</v>
      </c>
    </row>
    <row r="323" spans="1:9" x14ac:dyDescent="0.25">
      <c r="A323" t="s">
        <v>83</v>
      </c>
      <c r="B323" t="s">
        <v>147</v>
      </c>
      <c r="C323" t="s">
        <v>500</v>
      </c>
      <c r="D323" t="s">
        <v>40</v>
      </c>
      <c r="E323" t="s">
        <v>21</v>
      </c>
      <c r="F323" t="s">
        <v>554</v>
      </c>
      <c r="G323" t="s">
        <v>18</v>
      </c>
      <c r="H323" t="s">
        <v>42</v>
      </c>
      <c r="I323" t="s">
        <v>47</v>
      </c>
    </row>
    <row r="324" spans="1:9" x14ac:dyDescent="0.25">
      <c r="A324" t="s">
        <v>83</v>
      </c>
      <c r="B324" t="s">
        <v>147</v>
      </c>
      <c r="C324" t="s">
        <v>516</v>
      </c>
      <c r="D324" t="s">
        <v>40</v>
      </c>
      <c r="E324" t="s">
        <v>21</v>
      </c>
      <c r="F324" t="s">
        <v>195</v>
      </c>
      <c r="G324" t="s">
        <v>18</v>
      </c>
      <c r="H324" t="s">
        <v>44</v>
      </c>
      <c r="I324" t="s">
        <v>72</v>
      </c>
    </row>
    <row r="325" spans="1:9" x14ac:dyDescent="0.25">
      <c r="A325" t="s">
        <v>59</v>
      </c>
      <c r="B325" t="s">
        <v>127</v>
      </c>
      <c r="C325" t="s">
        <v>321</v>
      </c>
      <c r="D325" t="s">
        <v>40</v>
      </c>
      <c r="E325" t="s">
        <v>98</v>
      </c>
      <c r="F325" t="s">
        <v>554</v>
      </c>
      <c r="G325" t="s">
        <v>18</v>
      </c>
      <c r="H325" t="s">
        <v>41</v>
      </c>
      <c r="I325" t="s">
        <v>70</v>
      </c>
    </row>
    <row r="326" spans="1:9" x14ac:dyDescent="0.25">
      <c r="A326" t="s">
        <v>59</v>
      </c>
      <c r="B326" t="s">
        <v>127</v>
      </c>
      <c r="C326" t="s">
        <v>362</v>
      </c>
      <c r="D326" t="s">
        <v>29</v>
      </c>
      <c r="E326" t="s">
        <v>98</v>
      </c>
      <c r="F326" t="s">
        <v>194</v>
      </c>
      <c r="G326" t="s">
        <v>18</v>
      </c>
      <c r="H326" t="s">
        <v>39</v>
      </c>
      <c r="I326" t="s">
        <v>72</v>
      </c>
    </row>
    <row r="327" spans="1:9" x14ac:dyDescent="0.25">
      <c r="A327" t="s">
        <v>59</v>
      </c>
      <c r="B327" t="s">
        <v>127</v>
      </c>
      <c r="C327" t="s">
        <v>366</v>
      </c>
      <c r="D327" t="s">
        <v>29</v>
      </c>
      <c r="E327" t="s">
        <v>98</v>
      </c>
      <c r="F327" t="s">
        <v>554</v>
      </c>
      <c r="G327" t="s">
        <v>18</v>
      </c>
      <c r="H327" t="s">
        <v>44</v>
      </c>
      <c r="I327" t="s">
        <v>60</v>
      </c>
    </row>
    <row r="328" spans="1:9" x14ac:dyDescent="0.25">
      <c r="A328" t="s">
        <v>59</v>
      </c>
      <c r="B328" t="s">
        <v>127</v>
      </c>
      <c r="C328" t="s">
        <v>440</v>
      </c>
      <c r="D328" t="s">
        <v>40</v>
      </c>
      <c r="E328" t="s">
        <v>98</v>
      </c>
      <c r="F328" t="s">
        <v>554</v>
      </c>
      <c r="G328" t="s">
        <v>18</v>
      </c>
      <c r="H328" t="s">
        <v>41</v>
      </c>
      <c r="I328" t="s">
        <v>113</v>
      </c>
    </row>
    <row r="329" spans="1:9" x14ac:dyDescent="0.25">
      <c r="A329" t="s">
        <v>59</v>
      </c>
      <c r="B329" t="s">
        <v>127</v>
      </c>
      <c r="C329" t="s">
        <v>489</v>
      </c>
      <c r="D329" t="s">
        <v>40</v>
      </c>
      <c r="E329" t="s">
        <v>98</v>
      </c>
      <c r="F329" t="s">
        <v>191</v>
      </c>
      <c r="G329" t="s">
        <v>18</v>
      </c>
      <c r="H329" t="s">
        <v>39</v>
      </c>
      <c r="I329" t="s">
        <v>46</v>
      </c>
    </row>
    <row r="330" spans="1:9" x14ac:dyDescent="0.25">
      <c r="A330" t="s">
        <v>59</v>
      </c>
      <c r="B330" t="s">
        <v>127</v>
      </c>
      <c r="C330" t="s">
        <v>490</v>
      </c>
      <c r="D330" t="s">
        <v>29</v>
      </c>
      <c r="E330" t="s">
        <v>550</v>
      </c>
      <c r="F330" t="s">
        <v>186</v>
      </c>
      <c r="G330" t="s">
        <v>18</v>
      </c>
      <c r="H330" t="s">
        <v>39</v>
      </c>
      <c r="I330" t="s">
        <v>56</v>
      </c>
    </row>
    <row r="331" spans="1:9" x14ac:dyDescent="0.25">
      <c r="A331" t="s">
        <v>59</v>
      </c>
      <c r="B331" t="s">
        <v>127</v>
      </c>
      <c r="C331" t="s">
        <v>522</v>
      </c>
      <c r="D331" t="s">
        <v>40</v>
      </c>
      <c r="E331" t="s">
        <v>21</v>
      </c>
      <c r="F331" t="s">
        <v>189</v>
      </c>
      <c r="G331" t="s">
        <v>18</v>
      </c>
      <c r="H331" t="s">
        <v>39</v>
      </c>
      <c r="I331" t="s">
        <v>30</v>
      </c>
    </row>
    <row r="332" spans="1:9" x14ac:dyDescent="0.25">
      <c r="A332" t="s">
        <v>59</v>
      </c>
      <c r="B332" t="s">
        <v>128</v>
      </c>
      <c r="C332" t="s">
        <v>228</v>
      </c>
      <c r="D332" t="s">
        <v>17</v>
      </c>
      <c r="E332" t="s">
        <v>21</v>
      </c>
      <c r="F332" t="s">
        <v>195</v>
      </c>
      <c r="G332" t="s">
        <v>18</v>
      </c>
      <c r="H332" t="s">
        <v>28</v>
      </c>
      <c r="I332" t="s">
        <v>13</v>
      </c>
    </row>
    <row r="333" spans="1:9" x14ac:dyDescent="0.25">
      <c r="A333" t="s">
        <v>59</v>
      </c>
      <c r="B333" t="s">
        <v>128</v>
      </c>
      <c r="C333" t="s">
        <v>289</v>
      </c>
      <c r="D333" t="s">
        <v>37</v>
      </c>
      <c r="E333" t="s">
        <v>98</v>
      </c>
      <c r="F333" t="s">
        <v>194</v>
      </c>
      <c r="G333" t="s">
        <v>11</v>
      </c>
      <c r="H333" t="s">
        <v>26</v>
      </c>
      <c r="I333" t="s">
        <v>13</v>
      </c>
    </row>
    <row r="334" spans="1:9" x14ac:dyDescent="0.25">
      <c r="A334" t="s">
        <v>59</v>
      </c>
      <c r="B334" t="s">
        <v>128</v>
      </c>
      <c r="C334" t="s">
        <v>315</v>
      </c>
      <c r="D334" t="s">
        <v>40</v>
      </c>
      <c r="E334" t="s">
        <v>98</v>
      </c>
      <c r="F334" t="s">
        <v>186</v>
      </c>
      <c r="G334" t="s">
        <v>18</v>
      </c>
      <c r="H334" t="s">
        <v>39</v>
      </c>
      <c r="I334" t="s">
        <v>63</v>
      </c>
    </row>
    <row r="335" spans="1:9" x14ac:dyDescent="0.25">
      <c r="A335" t="s">
        <v>59</v>
      </c>
      <c r="B335" t="s">
        <v>128</v>
      </c>
      <c r="C335" t="s">
        <v>335</v>
      </c>
      <c r="D335" t="s">
        <v>40</v>
      </c>
      <c r="E335" t="s">
        <v>21</v>
      </c>
      <c r="F335" t="s">
        <v>186</v>
      </c>
      <c r="G335" t="s">
        <v>22</v>
      </c>
      <c r="H335" t="s">
        <v>51</v>
      </c>
      <c r="I335" t="s">
        <v>57</v>
      </c>
    </row>
    <row r="336" spans="1:9" x14ac:dyDescent="0.25">
      <c r="A336" t="s">
        <v>59</v>
      </c>
      <c r="B336" t="s">
        <v>128</v>
      </c>
      <c r="C336" t="s">
        <v>356</v>
      </c>
      <c r="D336" t="s">
        <v>29</v>
      </c>
      <c r="E336" t="s">
        <v>98</v>
      </c>
      <c r="F336" t="s">
        <v>194</v>
      </c>
      <c r="G336" t="s">
        <v>18</v>
      </c>
      <c r="H336" t="s">
        <v>39</v>
      </c>
      <c r="I336" t="s">
        <v>57</v>
      </c>
    </row>
    <row r="337" spans="1:9" x14ac:dyDescent="0.25">
      <c r="A337" t="s">
        <v>59</v>
      </c>
      <c r="B337" t="s">
        <v>128</v>
      </c>
      <c r="C337" t="s">
        <v>369</v>
      </c>
      <c r="E337" t="s">
        <v>98</v>
      </c>
      <c r="F337" t="s">
        <v>554</v>
      </c>
      <c r="G337" t="s">
        <v>554</v>
      </c>
      <c r="H337" t="s">
        <v>554</v>
      </c>
      <c r="I337" t="s">
        <v>554</v>
      </c>
    </row>
    <row r="338" spans="1:9" x14ac:dyDescent="0.25">
      <c r="A338" t="s">
        <v>59</v>
      </c>
      <c r="B338" t="s">
        <v>128</v>
      </c>
      <c r="C338" t="s">
        <v>370</v>
      </c>
      <c r="D338" t="s">
        <v>40</v>
      </c>
      <c r="E338" t="s">
        <v>21</v>
      </c>
      <c r="F338" t="s">
        <v>195</v>
      </c>
      <c r="G338" t="s">
        <v>18</v>
      </c>
      <c r="H338" t="s">
        <v>41</v>
      </c>
      <c r="I338" t="s">
        <v>558</v>
      </c>
    </row>
    <row r="339" spans="1:9" x14ac:dyDescent="0.25">
      <c r="A339" t="s">
        <v>59</v>
      </c>
      <c r="B339" t="s">
        <v>128</v>
      </c>
      <c r="C339" t="s">
        <v>420</v>
      </c>
      <c r="D339" t="s">
        <v>40</v>
      </c>
      <c r="E339" t="s">
        <v>15</v>
      </c>
      <c r="F339" t="s">
        <v>554</v>
      </c>
      <c r="G339" t="s">
        <v>22</v>
      </c>
      <c r="H339" t="s">
        <v>19</v>
      </c>
      <c r="I339" t="s">
        <v>68</v>
      </c>
    </row>
    <row r="340" spans="1:9" x14ac:dyDescent="0.25">
      <c r="A340" t="s">
        <v>59</v>
      </c>
      <c r="B340" t="s">
        <v>128</v>
      </c>
      <c r="C340" t="s">
        <v>457</v>
      </c>
      <c r="D340" t="s">
        <v>29</v>
      </c>
      <c r="E340" t="s">
        <v>98</v>
      </c>
      <c r="F340" t="s">
        <v>186</v>
      </c>
      <c r="G340" t="s">
        <v>18</v>
      </c>
      <c r="H340" t="s">
        <v>39</v>
      </c>
      <c r="I340" t="s">
        <v>70</v>
      </c>
    </row>
    <row r="341" spans="1:9" x14ac:dyDescent="0.25">
      <c r="A341" t="s">
        <v>83</v>
      </c>
      <c r="B341" t="s">
        <v>148</v>
      </c>
      <c r="C341" t="s">
        <v>220</v>
      </c>
      <c r="D341" t="s">
        <v>37</v>
      </c>
      <c r="E341" t="s">
        <v>21</v>
      </c>
      <c r="F341" t="s">
        <v>201</v>
      </c>
      <c r="G341" t="s">
        <v>11</v>
      </c>
      <c r="H341" t="s">
        <v>26</v>
      </c>
      <c r="I341" t="s">
        <v>30</v>
      </c>
    </row>
    <row r="342" spans="1:9" x14ac:dyDescent="0.25">
      <c r="A342" t="s">
        <v>83</v>
      </c>
      <c r="B342" t="s">
        <v>148</v>
      </c>
      <c r="C342" t="s">
        <v>226</v>
      </c>
      <c r="D342" t="s">
        <v>23</v>
      </c>
      <c r="E342" t="s">
        <v>24</v>
      </c>
      <c r="F342" t="s">
        <v>554</v>
      </c>
      <c r="G342" t="s">
        <v>25</v>
      </c>
      <c r="H342" t="s">
        <v>44</v>
      </c>
      <c r="I342" t="s">
        <v>13</v>
      </c>
    </row>
    <row r="343" spans="1:9" x14ac:dyDescent="0.25">
      <c r="A343" t="s">
        <v>83</v>
      </c>
      <c r="B343" t="s">
        <v>148</v>
      </c>
      <c r="C343" t="s">
        <v>265</v>
      </c>
      <c r="D343" t="s">
        <v>17</v>
      </c>
      <c r="E343" t="s">
        <v>15</v>
      </c>
      <c r="F343" t="s">
        <v>554</v>
      </c>
      <c r="G343" t="s">
        <v>48</v>
      </c>
      <c r="H343" t="s">
        <v>45</v>
      </c>
      <c r="I343" t="s">
        <v>56</v>
      </c>
    </row>
    <row r="344" spans="1:9" x14ac:dyDescent="0.25">
      <c r="A344" t="s">
        <v>83</v>
      </c>
      <c r="B344" t="s">
        <v>148</v>
      </c>
      <c r="C344" t="s">
        <v>278</v>
      </c>
      <c r="D344" t="s">
        <v>9</v>
      </c>
      <c r="E344" t="s">
        <v>98</v>
      </c>
      <c r="F344" t="s">
        <v>191</v>
      </c>
      <c r="G344" t="s">
        <v>11</v>
      </c>
      <c r="H344" t="s">
        <v>12</v>
      </c>
      <c r="I344" t="s">
        <v>20</v>
      </c>
    </row>
    <row r="345" spans="1:9" x14ac:dyDescent="0.25">
      <c r="A345" t="s">
        <v>83</v>
      </c>
      <c r="B345" t="s">
        <v>148</v>
      </c>
      <c r="C345" t="s">
        <v>285</v>
      </c>
      <c r="D345" t="s">
        <v>40</v>
      </c>
      <c r="E345" t="s">
        <v>21</v>
      </c>
      <c r="F345" t="s">
        <v>192</v>
      </c>
      <c r="G345" t="s">
        <v>18</v>
      </c>
      <c r="H345" t="s">
        <v>39</v>
      </c>
      <c r="I345" t="s">
        <v>13</v>
      </c>
    </row>
    <row r="346" spans="1:9" x14ac:dyDescent="0.25">
      <c r="A346" t="s">
        <v>83</v>
      </c>
      <c r="B346" t="s">
        <v>148</v>
      </c>
      <c r="C346" t="s">
        <v>288</v>
      </c>
      <c r="D346" t="s">
        <v>40</v>
      </c>
      <c r="E346" t="s">
        <v>98</v>
      </c>
      <c r="F346" t="s">
        <v>194</v>
      </c>
      <c r="G346" t="s">
        <v>18</v>
      </c>
      <c r="H346" t="s">
        <v>39</v>
      </c>
      <c r="I346" t="s">
        <v>13</v>
      </c>
    </row>
    <row r="347" spans="1:9" x14ac:dyDescent="0.25">
      <c r="A347" t="s">
        <v>83</v>
      </c>
      <c r="B347" t="s">
        <v>148</v>
      </c>
      <c r="C347" t="s">
        <v>296</v>
      </c>
      <c r="D347" t="s">
        <v>40</v>
      </c>
      <c r="E347" t="s">
        <v>98</v>
      </c>
      <c r="F347" t="s">
        <v>186</v>
      </c>
      <c r="G347" t="s">
        <v>18</v>
      </c>
      <c r="H347" t="s">
        <v>41</v>
      </c>
      <c r="I347" t="s">
        <v>34</v>
      </c>
    </row>
    <row r="348" spans="1:9" x14ac:dyDescent="0.25">
      <c r="A348" t="s">
        <v>83</v>
      </c>
      <c r="B348" t="s">
        <v>148</v>
      </c>
      <c r="C348" t="s">
        <v>311</v>
      </c>
      <c r="D348" t="s">
        <v>40</v>
      </c>
      <c r="E348" t="s">
        <v>98</v>
      </c>
      <c r="F348" t="s">
        <v>191</v>
      </c>
      <c r="G348" t="s">
        <v>18</v>
      </c>
      <c r="H348" t="s">
        <v>32</v>
      </c>
      <c r="I348" t="s">
        <v>34</v>
      </c>
    </row>
    <row r="349" spans="1:9" x14ac:dyDescent="0.25">
      <c r="A349" t="s">
        <v>83</v>
      </c>
      <c r="B349" t="s">
        <v>148</v>
      </c>
      <c r="C349" t="s">
        <v>319</v>
      </c>
      <c r="D349" t="s">
        <v>37</v>
      </c>
      <c r="E349" t="s">
        <v>10</v>
      </c>
      <c r="F349" t="s">
        <v>186</v>
      </c>
      <c r="G349" t="s">
        <v>11</v>
      </c>
      <c r="H349" t="s">
        <v>26</v>
      </c>
      <c r="I349" t="s">
        <v>80</v>
      </c>
    </row>
    <row r="350" spans="1:9" x14ac:dyDescent="0.25">
      <c r="A350" t="s">
        <v>83</v>
      </c>
      <c r="B350" t="s">
        <v>148</v>
      </c>
      <c r="C350" t="s">
        <v>85</v>
      </c>
      <c r="D350" t="s">
        <v>40</v>
      </c>
      <c r="E350" t="s">
        <v>98</v>
      </c>
      <c r="F350" t="s">
        <v>197</v>
      </c>
      <c r="G350" t="s">
        <v>18</v>
      </c>
      <c r="H350" t="s">
        <v>44</v>
      </c>
      <c r="I350" t="s">
        <v>13</v>
      </c>
    </row>
    <row r="351" spans="1:9" x14ac:dyDescent="0.25">
      <c r="A351" t="s">
        <v>83</v>
      </c>
      <c r="B351" t="s">
        <v>148</v>
      </c>
      <c r="C351" t="s">
        <v>340</v>
      </c>
      <c r="D351" t="s">
        <v>40</v>
      </c>
      <c r="E351" t="s">
        <v>15</v>
      </c>
      <c r="F351" t="s">
        <v>194</v>
      </c>
      <c r="G351" t="s">
        <v>18</v>
      </c>
      <c r="H351" t="s">
        <v>44</v>
      </c>
      <c r="I351" t="s">
        <v>13</v>
      </c>
    </row>
    <row r="352" spans="1:9" x14ac:dyDescent="0.25">
      <c r="A352" t="s">
        <v>83</v>
      </c>
      <c r="B352" t="s">
        <v>148</v>
      </c>
      <c r="C352" t="s">
        <v>344</v>
      </c>
      <c r="D352" t="s">
        <v>40</v>
      </c>
      <c r="E352" t="s">
        <v>15</v>
      </c>
      <c r="F352" t="s">
        <v>186</v>
      </c>
      <c r="G352" t="s">
        <v>18</v>
      </c>
      <c r="H352" t="s">
        <v>32</v>
      </c>
      <c r="I352" t="s">
        <v>60</v>
      </c>
    </row>
    <row r="353" spans="1:9" x14ac:dyDescent="0.25">
      <c r="A353" t="s">
        <v>83</v>
      </c>
      <c r="B353" t="s">
        <v>148</v>
      </c>
      <c r="C353" t="s">
        <v>347</v>
      </c>
      <c r="D353" t="s">
        <v>40</v>
      </c>
      <c r="E353" t="s">
        <v>98</v>
      </c>
      <c r="F353" t="s">
        <v>194</v>
      </c>
      <c r="G353" t="s">
        <v>18</v>
      </c>
      <c r="H353" t="s">
        <v>44</v>
      </c>
      <c r="I353" t="s">
        <v>47</v>
      </c>
    </row>
    <row r="354" spans="1:9" x14ac:dyDescent="0.25">
      <c r="A354" t="s">
        <v>83</v>
      </c>
      <c r="B354" t="s">
        <v>148</v>
      </c>
      <c r="C354" t="s">
        <v>358</v>
      </c>
      <c r="D354" t="s">
        <v>40</v>
      </c>
      <c r="E354" t="s">
        <v>98</v>
      </c>
      <c r="F354" t="s">
        <v>191</v>
      </c>
      <c r="G354" t="s">
        <v>18</v>
      </c>
      <c r="H354" t="s">
        <v>32</v>
      </c>
      <c r="I354" t="s">
        <v>27</v>
      </c>
    </row>
    <row r="355" spans="1:9" x14ac:dyDescent="0.25">
      <c r="A355" t="s">
        <v>83</v>
      </c>
      <c r="B355" t="s">
        <v>148</v>
      </c>
      <c r="C355" t="s">
        <v>220</v>
      </c>
      <c r="D355" t="s">
        <v>23</v>
      </c>
      <c r="E355" t="s">
        <v>24</v>
      </c>
      <c r="F355" t="s">
        <v>554</v>
      </c>
      <c r="G355" t="s">
        <v>25</v>
      </c>
      <c r="H355" t="s">
        <v>28</v>
      </c>
      <c r="I355" t="s">
        <v>34</v>
      </c>
    </row>
    <row r="356" spans="1:9" x14ac:dyDescent="0.25">
      <c r="A356" t="s">
        <v>83</v>
      </c>
      <c r="B356" t="s">
        <v>148</v>
      </c>
      <c r="C356" t="s">
        <v>422</v>
      </c>
      <c r="D356" t="s">
        <v>17</v>
      </c>
      <c r="E356" t="s">
        <v>15</v>
      </c>
      <c r="F356" t="s">
        <v>554</v>
      </c>
      <c r="G356" t="s">
        <v>18</v>
      </c>
      <c r="H356" t="s">
        <v>39</v>
      </c>
      <c r="I356" t="s">
        <v>52</v>
      </c>
    </row>
    <row r="357" spans="1:9" x14ac:dyDescent="0.25">
      <c r="A357" t="s">
        <v>83</v>
      </c>
      <c r="B357" t="s">
        <v>148</v>
      </c>
      <c r="C357" t="s">
        <v>429</v>
      </c>
      <c r="D357" t="s">
        <v>17</v>
      </c>
      <c r="E357" t="s">
        <v>21</v>
      </c>
      <c r="F357" t="s">
        <v>194</v>
      </c>
      <c r="G357" t="s">
        <v>18</v>
      </c>
      <c r="H357" t="s">
        <v>28</v>
      </c>
      <c r="I357" t="s">
        <v>13</v>
      </c>
    </row>
    <row r="358" spans="1:9" x14ac:dyDescent="0.25">
      <c r="A358" t="s">
        <v>83</v>
      </c>
      <c r="B358" t="s">
        <v>149</v>
      </c>
      <c r="C358" t="s">
        <v>233</v>
      </c>
      <c r="D358" t="s">
        <v>40</v>
      </c>
      <c r="E358" t="s">
        <v>21</v>
      </c>
      <c r="F358" t="s">
        <v>554</v>
      </c>
      <c r="G358" t="s">
        <v>18</v>
      </c>
      <c r="H358" t="s">
        <v>44</v>
      </c>
      <c r="I358" t="s">
        <v>13</v>
      </c>
    </row>
    <row r="359" spans="1:9" x14ac:dyDescent="0.25">
      <c r="A359" t="s">
        <v>83</v>
      </c>
      <c r="B359" t="s">
        <v>149</v>
      </c>
      <c r="C359" t="s">
        <v>257</v>
      </c>
      <c r="D359" t="s">
        <v>29</v>
      </c>
      <c r="E359" t="s">
        <v>550</v>
      </c>
      <c r="F359" t="s">
        <v>194</v>
      </c>
      <c r="G359" t="s">
        <v>18</v>
      </c>
      <c r="H359" t="s">
        <v>44</v>
      </c>
      <c r="I359" t="s">
        <v>33</v>
      </c>
    </row>
    <row r="360" spans="1:9" x14ac:dyDescent="0.25">
      <c r="A360" t="s">
        <v>83</v>
      </c>
      <c r="B360" t="s">
        <v>149</v>
      </c>
      <c r="C360" t="s">
        <v>383</v>
      </c>
      <c r="D360" t="s">
        <v>29</v>
      </c>
      <c r="E360" t="s">
        <v>98</v>
      </c>
      <c r="F360" t="s">
        <v>554</v>
      </c>
      <c r="G360" t="s">
        <v>18</v>
      </c>
      <c r="H360" t="s">
        <v>41</v>
      </c>
      <c r="I360" t="s">
        <v>47</v>
      </c>
    </row>
    <row r="361" spans="1:9" x14ac:dyDescent="0.25">
      <c r="A361" t="s">
        <v>83</v>
      </c>
      <c r="B361" t="s">
        <v>149</v>
      </c>
      <c r="C361" t="s">
        <v>477</v>
      </c>
      <c r="D361" t="s">
        <v>40</v>
      </c>
      <c r="E361" t="s">
        <v>21</v>
      </c>
      <c r="F361" t="s">
        <v>186</v>
      </c>
      <c r="G361" t="s">
        <v>18</v>
      </c>
      <c r="H361" t="s">
        <v>44</v>
      </c>
      <c r="I361" t="s">
        <v>60</v>
      </c>
    </row>
    <row r="362" spans="1:9" x14ac:dyDescent="0.25">
      <c r="A362" t="s">
        <v>83</v>
      </c>
      <c r="B362" t="s">
        <v>149</v>
      </c>
      <c r="C362" t="s">
        <v>483</v>
      </c>
      <c r="D362" t="s">
        <v>40</v>
      </c>
      <c r="E362" t="s">
        <v>21</v>
      </c>
      <c r="F362" t="s">
        <v>554</v>
      </c>
      <c r="G362" t="s">
        <v>18</v>
      </c>
      <c r="H362" t="s">
        <v>32</v>
      </c>
      <c r="I362" t="s">
        <v>13</v>
      </c>
    </row>
    <row r="363" spans="1:9" x14ac:dyDescent="0.25">
      <c r="A363" t="s">
        <v>83</v>
      </c>
      <c r="B363" t="s">
        <v>150</v>
      </c>
      <c r="C363" t="s">
        <v>235</v>
      </c>
      <c r="D363" t="s">
        <v>29</v>
      </c>
      <c r="E363" t="s">
        <v>98</v>
      </c>
      <c r="F363" t="s">
        <v>197</v>
      </c>
      <c r="G363" t="s">
        <v>18</v>
      </c>
      <c r="H363" t="s">
        <v>42</v>
      </c>
      <c r="I363" t="s">
        <v>72</v>
      </c>
    </row>
    <row r="364" spans="1:9" x14ac:dyDescent="0.25">
      <c r="A364" t="s">
        <v>83</v>
      </c>
      <c r="B364" t="s">
        <v>150</v>
      </c>
      <c r="C364" t="s">
        <v>240</v>
      </c>
      <c r="D364" t="s">
        <v>40</v>
      </c>
      <c r="E364" t="s">
        <v>21</v>
      </c>
      <c r="F364" t="s">
        <v>554</v>
      </c>
      <c r="G364" t="s">
        <v>18</v>
      </c>
      <c r="H364" t="s">
        <v>44</v>
      </c>
      <c r="I364" t="s">
        <v>16</v>
      </c>
    </row>
    <row r="365" spans="1:9" x14ac:dyDescent="0.25">
      <c r="A365" t="s">
        <v>83</v>
      </c>
      <c r="B365" t="s">
        <v>150</v>
      </c>
      <c r="C365" t="s">
        <v>266</v>
      </c>
      <c r="D365" t="s">
        <v>29</v>
      </c>
      <c r="E365" t="s">
        <v>98</v>
      </c>
      <c r="F365" t="s">
        <v>554</v>
      </c>
      <c r="G365" t="s">
        <v>18</v>
      </c>
      <c r="H365" t="s">
        <v>41</v>
      </c>
      <c r="I365" t="s">
        <v>82</v>
      </c>
    </row>
    <row r="366" spans="1:9" x14ac:dyDescent="0.25">
      <c r="A366" t="s">
        <v>83</v>
      </c>
      <c r="B366" t="s">
        <v>150</v>
      </c>
      <c r="C366" t="s">
        <v>273</v>
      </c>
      <c r="D366" t="s">
        <v>40</v>
      </c>
      <c r="E366" t="s">
        <v>21</v>
      </c>
      <c r="F366" t="s">
        <v>186</v>
      </c>
      <c r="G366" t="s">
        <v>18</v>
      </c>
      <c r="H366" t="s">
        <v>41</v>
      </c>
      <c r="I366" t="s">
        <v>56</v>
      </c>
    </row>
    <row r="367" spans="1:9" x14ac:dyDescent="0.25">
      <c r="A367" t="s">
        <v>83</v>
      </c>
      <c r="B367" t="s">
        <v>150</v>
      </c>
      <c r="C367" t="s">
        <v>300</v>
      </c>
      <c r="D367" t="s">
        <v>40</v>
      </c>
      <c r="E367" t="s">
        <v>21</v>
      </c>
      <c r="F367" t="s">
        <v>195</v>
      </c>
      <c r="G367" t="s">
        <v>18</v>
      </c>
      <c r="H367" t="s">
        <v>42</v>
      </c>
      <c r="I367" t="s">
        <v>57</v>
      </c>
    </row>
    <row r="368" spans="1:9" x14ac:dyDescent="0.25">
      <c r="A368" t="s">
        <v>83</v>
      </c>
      <c r="B368" t="s">
        <v>150</v>
      </c>
      <c r="C368" t="s">
        <v>301</v>
      </c>
      <c r="D368" t="s">
        <v>40</v>
      </c>
      <c r="E368" t="s">
        <v>98</v>
      </c>
      <c r="F368" t="s">
        <v>554</v>
      </c>
      <c r="G368" t="s">
        <v>18</v>
      </c>
      <c r="H368" t="s">
        <v>41</v>
      </c>
      <c r="I368" t="s">
        <v>57</v>
      </c>
    </row>
    <row r="369" spans="1:9" x14ac:dyDescent="0.25">
      <c r="A369" t="s">
        <v>83</v>
      </c>
      <c r="B369" t="s">
        <v>150</v>
      </c>
      <c r="C369" t="s">
        <v>309</v>
      </c>
      <c r="D369" t="s">
        <v>40</v>
      </c>
      <c r="E369" t="s">
        <v>21</v>
      </c>
      <c r="F369" t="s">
        <v>192</v>
      </c>
      <c r="G369" t="s">
        <v>18</v>
      </c>
      <c r="H369" t="s">
        <v>42</v>
      </c>
      <c r="I369" t="s">
        <v>13</v>
      </c>
    </row>
    <row r="370" spans="1:9" x14ac:dyDescent="0.25">
      <c r="A370" t="s">
        <v>83</v>
      </c>
      <c r="B370" t="s">
        <v>150</v>
      </c>
      <c r="C370" t="s">
        <v>312</v>
      </c>
      <c r="D370" t="s">
        <v>40</v>
      </c>
      <c r="E370" t="s">
        <v>21</v>
      </c>
      <c r="F370" t="s">
        <v>189</v>
      </c>
      <c r="G370" t="s">
        <v>18</v>
      </c>
      <c r="H370" t="s">
        <v>44</v>
      </c>
      <c r="I370" t="s">
        <v>30</v>
      </c>
    </row>
    <row r="371" spans="1:9" x14ac:dyDescent="0.25">
      <c r="A371" t="s">
        <v>83</v>
      </c>
      <c r="B371" t="s">
        <v>150</v>
      </c>
      <c r="C371" t="s">
        <v>314</v>
      </c>
      <c r="D371" t="s">
        <v>29</v>
      </c>
      <c r="E371" t="s">
        <v>98</v>
      </c>
      <c r="F371" t="s">
        <v>191</v>
      </c>
      <c r="G371" t="s">
        <v>18</v>
      </c>
      <c r="H371" t="s">
        <v>44</v>
      </c>
      <c r="I371" t="s">
        <v>34</v>
      </c>
    </row>
    <row r="372" spans="1:9" x14ac:dyDescent="0.25">
      <c r="A372" t="s">
        <v>83</v>
      </c>
      <c r="B372" t="s">
        <v>150</v>
      </c>
      <c r="C372" t="s">
        <v>349</v>
      </c>
      <c r="D372" t="s">
        <v>29</v>
      </c>
      <c r="E372" t="s">
        <v>21</v>
      </c>
      <c r="F372" t="s">
        <v>189</v>
      </c>
      <c r="G372" t="s">
        <v>18</v>
      </c>
      <c r="H372" t="s">
        <v>42</v>
      </c>
      <c r="I372" t="s">
        <v>30</v>
      </c>
    </row>
    <row r="373" spans="1:9" x14ac:dyDescent="0.25">
      <c r="A373" t="s">
        <v>83</v>
      </c>
      <c r="B373" t="s">
        <v>150</v>
      </c>
      <c r="C373" t="s">
        <v>445</v>
      </c>
      <c r="D373" t="s">
        <v>40</v>
      </c>
      <c r="E373" t="s">
        <v>21</v>
      </c>
      <c r="F373" t="s">
        <v>186</v>
      </c>
      <c r="G373" t="s">
        <v>18</v>
      </c>
      <c r="H373" t="s">
        <v>41</v>
      </c>
      <c r="I373" t="s">
        <v>13</v>
      </c>
    </row>
    <row r="374" spans="1:9" x14ac:dyDescent="0.25">
      <c r="A374" t="s">
        <v>83</v>
      </c>
      <c r="B374" t="s">
        <v>150</v>
      </c>
      <c r="C374" t="s">
        <v>452</v>
      </c>
      <c r="D374" t="s">
        <v>40</v>
      </c>
      <c r="E374" t="s">
        <v>21</v>
      </c>
      <c r="F374" t="s">
        <v>554</v>
      </c>
      <c r="G374" t="s">
        <v>554</v>
      </c>
      <c r="H374" t="s">
        <v>554</v>
      </c>
      <c r="I374" t="s">
        <v>554</v>
      </c>
    </row>
    <row r="375" spans="1:9" x14ac:dyDescent="0.25">
      <c r="A375" t="s">
        <v>83</v>
      </c>
      <c r="B375" t="s">
        <v>151</v>
      </c>
      <c r="C375" t="s">
        <v>380</v>
      </c>
      <c r="D375" t="s">
        <v>40</v>
      </c>
      <c r="E375" t="s">
        <v>21</v>
      </c>
      <c r="F375" t="s">
        <v>192</v>
      </c>
      <c r="G375" t="s">
        <v>18</v>
      </c>
      <c r="H375" t="s">
        <v>39</v>
      </c>
      <c r="I375" t="s">
        <v>13</v>
      </c>
    </row>
    <row r="376" spans="1:9" x14ac:dyDescent="0.25">
      <c r="A376" t="s">
        <v>83</v>
      </c>
      <c r="B376" t="s">
        <v>151</v>
      </c>
      <c r="C376" t="s">
        <v>398</v>
      </c>
      <c r="D376" t="s">
        <v>40</v>
      </c>
      <c r="E376" t="s">
        <v>21</v>
      </c>
      <c r="F376" t="s">
        <v>192</v>
      </c>
      <c r="G376" t="s">
        <v>18</v>
      </c>
      <c r="H376" t="s">
        <v>39</v>
      </c>
      <c r="I376" t="s">
        <v>16</v>
      </c>
    </row>
    <row r="377" spans="1:9" x14ac:dyDescent="0.25">
      <c r="A377" t="s">
        <v>83</v>
      </c>
      <c r="B377" t="s">
        <v>151</v>
      </c>
      <c r="C377" t="s">
        <v>399</v>
      </c>
      <c r="D377" t="s">
        <v>40</v>
      </c>
      <c r="E377" t="s">
        <v>21</v>
      </c>
      <c r="F377" t="s">
        <v>554</v>
      </c>
      <c r="G377" t="s">
        <v>554</v>
      </c>
      <c r="H377" t="s">
        <v>554</v>
      </c>
      <c r="I377" t="s">
        <v>554</v>
      </c>
    </row>
    <row r="378" spans="1:9" x14ac:dyDescent="0.25">
      <c r="A378" t="s">
        <v>83</v>
      </c>
      <c r="B378" t="s">
        <v>151</v>
      </c>
      <c r="C378" t="s">
        <v>399</v>
      </c>
      <c r="D378" t="s">
        <v>40</v>
      </c>
      <c r="E378" t="s">
        <v>21</v>
      </c>
      <c r="F378" t="s">
        <v>186</v>
      </c>
      <c r="G378" t="s">
        <v>18</v>
      </c>
      <c r="H378" t="s">
        <v>51</v>
      </c>
      <c r="I378" t="s">
        <v>38</v>
      </c>
    </row>
    <row r="379" spans="1:9" x14ac:dyDescent="0.25">
      <c r="A379" t="s">
        <v>83</v>
      </c>
      <c r="B379" t="s">
        <v>151</v>
      </c>
      <c r="C379" t="s">
        <v>117</v>
      </c>
      <c r="D379" t="s">
        <v>40</v>
      </c>
      <c r="E379" t="s">
        <v>21</v>
      </c>
      <c r="F379" t="s">
        <v>554</v>
      </c>
      <c r="G379" t="s">
        <v>18</v>
      </c>
      <c r="H379" t="s">
        <v>39</v>
      </c>
      <c r="I379" t="s">
        <v>61</v>
      </c>
    </row>
    <row r="380" spans="1:9" x14ac:dyDescent="0.25">
      <c r="A380" t="s">
        <v>83</v>
      </c>
      <c r="B380" t="s">
        <v>151</v>
      </c>
      <c r="C380" t="s">
        <v>433</v>
      </c>
      <c r="D380" t="s">
        <v>40</v>
      </c>
      <c r="E380" t="s">
        <v>21</v>
      </c>
      <c r="F380" t="s">
        <v>554</v>
      </c>
      <c r="G380" t="s">
        <v>18</v>
      </c>
      <c r="H380" t="s">
        <v>39</v>
      </c>
      <c r="I380" t="s">
        <v>38</v>
      </c>
    </row>
    <row r="381" spans="1:9" x14ac:dyDescent="0.25">
      <c r="A381" t="s">
        <v>83</v>
      </c>
      <c r="B381" t="s">
        <v>151</v>
      </c>
      <c r="C381" t="s">
        <v>451</v>
      </c>
      <c r="D381" t="s">
        <v>40</v>
      </c>
      <c r="E381" t="s">
        <v>21</v>
      </c>
      <c r="F381" t="s">
        <v>554</v>
      </c>
      <c r="G381" t="s">
        <v>18</v>
      </c>
      <c r="H381" t="s">
        <v>19</v>
      </c>
      <c r="I381" t="s">
        <v>72</v>
      </c>
    </row>
    <row r="382" spans="1:9" x14ac:dyDescent="0.25">
      <c r="A382" t="s">
        <v>83</v>
      </c>
      <c r="B382" t="s">
        <v>151</v>
      </c>
      <c r="C382" t="s">
        <v>459</v>
      </c>
      <c r="D382" t="s">
        <v>40</v>
      </c>
      <c r="E382" t="s">
        <v>21</v>
      </c>
      <c r="F382" t="s">
        <v>554</v>
      </c>
      <c r="G382" t="s">
        <v>18</v>
      </c>
      <c r="H382" t="s">
        <v>39</v>
      </c>
      <c r="I382" t="s">
        <v>72</v>
      </c>
    </row>
    <row r="383" spans="1:9" x14ac:dyDescent="0.25">
      <c r="A383" t="s">
        <v>83</v>
      </c>
      <c r="B383" t="s">
        <v>151</v>
      </c>
      <c r="C383" t="s">
        <v>117</v>
      </c>
      <c r="D383" t="s">
        <v>40</v>
      </c>
      <c r="E383" t="s">
        <v>21</v>
      </c>
      <c r="F383" t="s">
        <v>186</v>
      </c>
      <c r="G383" t="s">
        <v>18</v>
      </c>
      <c r="H383" t="s">
        <v>26</v>
      </c>
      <c r="I383" t="s">
        <v>47</v>
      </c>
    </row>
    <row r="384" spans="1:9" x14ac:dyDescent="0.25">
      <c r="A384" t="s">
        <v>83</v>
      </c>
      <c r="B384" t="s">
        <v>151</v>
      </c>
      <c r="C384" t="s">
        <v>117</v>
      </c>
      <c r="D384" t="s">
        <v>40</v>
      </c>
      <c r="E384" t="s">
        <v>21</v>
      </c>
      <c r="F384" t="s">
        <v>192</v>
      </c>
      <c r="G384" t="s">
        <v>22</v>
      </c>
      <c r="H384" t="s">
        <v>39</v>
      </c>
      <c r="I384" t="s">
        <v>57</v>
      </c>
    </row>
    <row r="385" spans="1:9" x14ac:dyDescent="0.25">
      <c r="A385" t="s">
        <v>78</v>
      </c>
      <c r="B385" t="s">
        <v>132</v>
      </c>
      <c r="C385" t="s">
        <v>395</v>
      </c>
      <c r="D385" t="s">
        <v>37</v>
      </c>
      <c r="E385" t="s">
        <v>15</v>
      </c>
      <c r="F385" t="s">
        <v>186</v>
      </c>
      <c r="G385" t="s">
        <v>11</v>
      </c>
      <c r="H385" t="s">
        <v>26</v>
      </c>
      <c r="I385" t="s">
        <v>61</v>
      </c>
    </row>
    <row r="386" spans="1:9" x14ac:dyDescent="0.25">
      <c r="A386" t="s">
        <v>78</v>
      </c>
      <c r="B386" t="s">
        <v>132</v>
      </c>
      <c r="C386" t="s">
        <v>400</v>
      </c>
      <c r="D386" t="s">
        <v>40</v>
      </c>
      <c r="E386" t="s">
        <v>552</v>
      </c>
      <c r="F386" t="s">
        <v>554</v>
      </c>
      <c r="G386" t="s">
        <v>18</v>
      </c>
      <c r="H386" t="s">
        <v>45</v>
      </c>
      <c r="I386" t="s">
        <v>35</v>
      </c>
    </row>
    <row r="387" spans="1:9" x14ac:dyDescent="0.25">
      <c r="A387" t="s">
        <v>78</v>
      </c>
      <c r="B387" t="s">
        <v>132</v>
      </c>
      <c r="C387" t="s">
        <v>413</v>
      </c>
      <c r="D387" t="s">
        <v>29</v>
      </c>
      <c r="E387" t="s">
        <v>15</v>
      </c>
      <c r="F387" t="s">
        <v>197</v>
      </c>
      <c r="G387" t="s">
        <v>22</v>
      </c>
      <c r="H387" t="s">
        <v>45</v>
      </c>
      <c r="I387" t="s">
        <v>87</v>
      </c>
    </row>
    <row r="388" spans="1:9" x14ac:dyDescent="0.25">
      <c r="A388" t="s">
        <v>78</v>
      </c>
      <c r="B388" t="s">
        <v>132</v>
      </c>
      <c r="C388" t="s">
        <v>505</v>
      </c>
      <c r="D388" t="s">
        <v>14</v>
      </c>
      <c r="E388" t="s">
        <v>15</v>
      </c>
      <c r="F388" t="s">
        <v>186</v>
      </c>
      <c r="G388" t="s">
        <v>11</v>
      </c>
      <c r="H388" t="s">
        <v>26</v>
      </c>
      <c r="I388" t="s">
        <v>13</v>
      </c>
    </row>
    <row r="389" spans="1:9" x14ac:dyDescent="0.25">
      <c r="A389" t="s">
        <v>83</v>
      </c>
      <c r="B389" t="s">
        <v>152</v>
      </c>
      <c r="C389" t="s">
        <v>264</v>
      </c>
      <c r="D389" t="s">
        <v>29</v>
      </c>
      <c r="E389" t="s">
        <v>98</v>
      </c>
      <c r="F389" t="s">
        <v>194</v>
      </c>
      <c r="G389" t="s">
        <v>18</v>
      </c>
      <c r="H389" t="s">
        <v>45</v>
      </c>
      <c r="I389" t="s">
        <v>57</v>
      </c>
    </row>
    <row r="390" spans="1:9" x14ac:dyDescent="0.25">
      <c r="A390" t="s">
        <v>83</v>
      </c>
      <c r="B390" t="s">
        <v>152</v>
      </c>
      <c r="C390" t="s">
        <v>268</v>
      </c>
      <c r="D390" t="s">
        <v>29</v>
      </c>
      <c r="E390" t="s">
        <v>65</v>
      </c>
      <c r="F390" t="s">
        <v>195</v>
      </c>
      <c r="G390" t="s">
        <v>18</v>
      </c>
      <c r="H390" t="s">
        <v>41</v>
      </c>
      <c r="I390" t="s">
        <v>60</v>
      </c>
    </row>
    <row r="391" spans="1:9" x14ac:dyDescent="0.25">
      <c r="A391" t="s">
        <v>83</v>
      </c>
      <c r="B391" t="s">
        <v>152</v>
      </c>
      <c r="C391" t="s">
        <v>272</v>
      </c>
      <c r="D391" t="s">
        <v>37</v>
      </c>
      <c r="E391" t="s">
        <v>10</v>
      </c>
      <c r="F391" t="s">
        <v>195</v>
      </c>
      <c r="G391" t="s">
        <v>11</v>
      </c>
      <c r="H391" t="s">
        <v>26</v>
      </c>
      <c r="I391" t="s">
        <v>115</v>
      </c>
    </row>
    <row r="392" spans="1:9" x14ac:dyDescent="0.25">
      <c r="A392" t="s">
        <v>83</v>
      </c>
      <c r="B392" t="s">
        <v>152</v>
      </c>
      <c r="C392" t="s">
        <v>274</v>
      </c>
      <c r="D392" t="s">
        <v>40</v>
      </c>
      <c r="E392" t="s">
        <v>15</v>
      </c>
      <c r="F392" t="s">
        <v>192</v>
      </c>
      <c r="G392" t="s">
        <v>18</v>
      </c>
      <c r="H392" t="s">
        <v>41</v>
      </c>
      <c r="I392" t="s">
        <v>57</v>
      </c>
    </row>
    <row r="393" spans="1:9" x14ac:dyDescent="0.25">
      <c r="A393" t="s">
        <v>83</v>
      </c>
      <c r="B393" t="s">
        <v>152</v>
      </c>
      <c r="C393" t="s">
        <v>281</v>
      </c>
      <c r="D393" t="s">
        <v>40</v>
      </c>
      <c r="E393" t="s">
        <v>21</v>
      </c>
      <c r="F393" t="s">
        <v>192</v>
      </c>
      <c r="G393" t="s">
        <v>18</v>
      </c>
      <c r="H393" t="s">
        <v>39</v>
      </c>
      <c r="I393" t="s">
        <v>57</v>
      </c>
    </row>
    <row r="394" spans="1:9" x14ac:dyDescent="0.25">
      <c r="A394" t="s">
        <v>83</v>
      </c>
      <c r="B394" t="s">
        <v>152</v>
      </c>
      <c r="C394" t="s">
        <v>287</v>
      </c>
      <c r="D394" t="s">
        <v>14</v>
      </c>
      <c r="E394" t="s">
        <v>98</v>
      </c>
      <c r="F394" t="s">
        <v>194</v>
      </c>
      <c r="G394" t="s">
        <v>11</v>
      </c>
      <c r="H394" t="s">
        <v>12</v>
      </c>
      <c r="I394" t="s">
        <v>13</v>
      </c>
    </row>
    <row r="395" spans="1:9" x14ac:dyDescent="0.25">
      <c r="A395" t="s">
        <v>83</v>
      </c>
      <c r="B395" t="s">
        <v>152</v>
      </c>
      <c r="C395" t="s">
        <v>293</v>
      </c>
      <c r="D395" t="s">
        <v>40</v>
      </c>
      <c r="E395" t="s">
        <v>550</v>
      </c>
      <c r="F395" t="s">
        <v>554</v>
      </c>
      <c r="G395" t="s">
        <v>22</v>
      </c>
      <c r="H395" t="s">
        <v>28</v>
      </c>
      <c r="I395" t="s">
        <v>72</v>
      </c>
    </row>
    <row r="396" spans="1:9" x14ac:dyDescent="0.25">
      <c r="A396" t="s">
        <v>83</v>
      </c>
      <c r="B396" t="s">
        <v>152</v>
      </c>
      <c r="C396" t="s">
        <v>307</v>
      </c>
      <c r="D396" t="s">
        <v>37</v>
      </c>
      <c r="E396" t="s">
        <v>98</v>
      </c>
      <c r="F396" t="s">
        <v>194</v>
      </c>
      <c r="G396" t="s">
        <v>11</v>
      </c>
      <c r="H396" t="s">
        <v>26</v>
      </c>
      <c r="I396" t="s">
        <v>13</v>
      </c>
    </row>
    <row r="397" spans="1:9" x14ac:dyDescent="0.25">
      <c r="A397" t="s">
        <v>83</v>
      </c>
      <c r="B397" t="s">
        <v>152</v>
      </c>
      <c r="C397" t="s">
        <v>336</v>
      </c>
      <c r="D397" t="s">
        <v>29</v>
      </c>
      <c r="E397" t="s">
        <v>98</v>
      </c>
      <c r="F397" t="s">
        <v>186</v>
      </c>
      <c r="G397" t="s">
        <v>48</v>
      </c>
      <c r="H397" t="s">
        <v>39</v>
      </c>
      <c r="I397" t="s">
        <v>46</v>
      </c>
    </row>
    <row r="398" spans="1:9" x14ac:dyDescent="0.25">
      <c r="A398" t="s">
        <v>83</v>
      </c>
      <c r="B398" t="s">
        <v>152</v>
      </c>
      <c r="C398" t="s">
        <v>341</v>
      </c>
      <c r="D398" t="s">
        <v>40</v>
      </c>
      <c r="E398" t="s">
        <v>21</v>
      </c>
      <c r="F398" t="s">
        <v>195</v>
      </c>
      <c r="G398" t="s">
        <v>22</v>
      </c>
      <c r="H398" t="s">
        <v>19</v>
      </c>
      <c r="I398" t="s">
        <v>57</v>
      </c>
    </row>
    <row r="399" spans="1:9" x14ac:dyDescent="0.25">
      <c r="A399" t="s">
        <v>83</v>
      </c>
      <c r="B399" t="s">
        <v>152</v>
      </c>
      <c r="C399" t="s">
        <v>523</v>
      </c>
      <c r="D399" t="s">
        <v>40</v>
      </c>
      <c r="E399" t="s">
        <v>108</v>
      </c>
      <c r="F399" t="s">
        <v>194</v>
      </c>
      <c r="G399" t="s">
        <v>48</v>
      </c>
      <c r="H399" t="s">
        <v>39</v>
      </c>
      <c r="I399" t="s">
        <v>16</v>
      </c>
    </row>
    <row r="400" spans="1:9" x14ac:dyDescent="0.25">
      <c r="A400" t="s">
        <v>83</v>
      </c>
      <c r="B400" t="s">
        <v>152</v>
      </c>
      <c r="C400" t="s">
        <v>525</v>
      </c>
      <c r="D400" t="s">
        <v>29</v>
      </c>
      <c r="E400" t="s">
        <v>98</v>
      </c>
      <c r="F400" t="s">
        <v>186</v>
      </c>
      <c r="G400" t="s">
        <v>18</v>
      </c>
      <c r="H400" t="s">
        <v>41</v>
      </c>
      <c r="I400" t="s">
        <v>36</v>
      </c>
    </row>
    <row r="401" spans="1:9" x14ac:dyDescent="0.25">
      <c r="A401" t="s">
        <v>83</v>
      </c>
      <c r="B401" t="s">
        <v>152</v>
      </c>
      <c r="C401" t="s">
        <v>530</v>
      </c>
      <c r="D401" t="s">
        <v>64</v>
      </c>
      <c r="E401" t="s">
        <v>65</v>
      </c>
      <c r="F401" t="s">
        <v>195</v>
      </c>
      <c r="G401" t="s">
        <v>18</v>
      </c>
      <c r="H401" t="s">
        <v>43</v>
      </c>
      <c r="I401" t="s">
        <v>57</v>
      </c>
    </row>
  </sheetData>
  <autoFilter ref="A1:I401" xr:uid="{64C204EC-F513-4300-8B16-1AFDFB78E9DC}">
    <sortState xmlns:xlrd2="http://schemas.microsoft.com/office/spreadsheetml/2017/richdata2" ref="A2:I401">
      <sortCondition ref="B2:B40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58707-6240-4CF4-8778-170A32139850}">
  <dimension ref="A1:H38"/>
  <sheetViews>
    <sheetView workbookViewId="0">
      <selection activeCell="J14" sqref="J14"/>
    </sheetView>
  </sheetViews>
  <sheetFormatPr baseColWidth="10" defaultRowHeight="15" x14ac:dyDescent="0.25"/>
  <cols>
    <col min="1" max="1" width="57.7109375" customWidth="1"/>
    <col min="2" max="2" width="32.7109375" customWidth="1"/>
    <col min="6" max="6" width="11.5703125" customWidth="1"/>
    <col min="7" max="7" width="16.28515625" customWidth="1"/>
  </cols>
  <sheetData>
    <row r="1" spans="1:8" x14ac:dyDescent="0.25">
      <c r="A1" s="2" t="s">
        <v>88</v>
      </c>
      <c r="B1" s="2" t="s">
        <v>0</v>
      </c>
      <c r="C1" s="2" t="s">
        <v>89</v>
      </c>
      <c r="D1" s="2" t="s">
        <v>90</v>
      </c>
      <c r="E1" s="2" t="s">
        <v>91</v>
      </c>
      <c r="F1" s="2" t="s">
        <v>92</v>
      </c>
      <c r="G1" s="3" t="s">
        <v>93</v>
      </c>
    </row>
    <row r="2" spans="1:8" x14ac:dyDescent="0.25">
      <c r="A2" t="s">
        <v>138</v>
      </c>
      <c r="B2" t="s">
        <v>83</v>
      </c>
      <c r="C2" s="81">
        <v>35</v>
      </c>
      <c r="D2" s="81">
        <v>21</v>
      </c>
      <c r="E2">
        <v>17</v>
      </c>
      <c r="F2" s="81">
        <v>1</v>
      </c>
      <c r="G2" s="82">
        <v>0.94444444444444442</v>
      </c>
      <c r="H2" s="4"/>
    </row>
    <row r="3" spans="1:8" x14ac:dyDescent="0.25">
      <c r="A3" t="s">
        <v>147</v>
      </c>
      <c r="B3" t="s">
        <v>83</v>
      </c>
      <c r="C3" s="81">
        <v>12</v>
      </c>
      <c r="D3" s="81">
        <v>10</v>
      </c>
      <c r="E3">
        <v>8</v>
      </c>
      <c r="F3" s="81"/>
      <c r="G3" s="82">
        <v>1</v>
      </c>
      <c r="H3" s="4"/>
    </row>
    <row r="4" spans="1:8" x14ac:dyDescent="0.25">
      <c r="A4" t="s">
        <v>126</v>
      </c>
      <c r="B4" t="s">
        <v>59</v>
      </c>
      <c r="C4" s="81">
        <v>18</v>
      </c>
      <c r="D4" s="81">
        <v>16</v>
      </c>
      <c r="E4">
        <v>14</v>
      </c>
      <c r="F4" s="81">
        <v>1</v>
      </c>
      <c r="G4" s="82">
        <v>0.93333333333333335</v>
      </c>
      <c r="H4" s="4"/>
    </row>
    <row r="5" spans="1:8" x14ac:dyDescent="0.25">
      <c r="A5" t="s">
        <v>132</v>
      </c>
      <c r="B5" t="s">
        <v>78</v>
      </c>
      <c r="C5" s="81">
        <v>13</v>
      </c>
      <c r="D5" s="81">
        <v>10</v>
      </c>
      <c r="E5">
        <v>7</v>
      </c>
      <c r="F5" s="81"/>
      <c r="G5" s="82">
        <v>1</v>
      </c>
      <c r="H5" s="4"/>
    </row>
    <row r="6" spans="1:8" x14ac:dyDescent="0.25">
      <c r="A6" t="s">
        <v>134</v>
      </c>
      <c r="B6" t="s">
        <v>83</v>
      </c>
      <c r="C6" s="81">
        <v>19</v>
      </c>
      <c r="D6" s="81">
        <v>12</v>
      </c>
      <c r="E6">
        <v>8</v>
      </c>
      <c r="F6" s="81">
        <v>1</v>
      </c>
      <c r="G6" s="82">
        <v>0.88888888888888884</v>
      </c>
      <c r="H6" s="4"/>
    </row>
    <row r="7" spans="1:8" x14ac:dyDescent="0.25">
      <c r="A7" t="s">
        <v>148</v>
      </c>
      <c r="B7" t="s">
        <v>83</v>
      </c>
      <c r="C7" s="81">
        <v>14</v>
      </c>
      <c r="D7" s="81">
        <v>13</v>
      </c>
      <c r="E7">
        <v>10</v>
      </c>
      <c r="F7" s="81">
        <v>1</v>
      </c>
      <c r="G7" s="82">
        <v>0.90909090909090906</v>
      </c>
      <c r="H7" s="4"/>
    </row>
    <row r="8" spans="1:8" x14ac:dyDescent="0.25">
      <c r="A8" t="s">
        <v>131</v>
      </c>
      <c r="B8" t="s">
        <v>78</v>
      </c>
      <c r="C8" s="81">
        <v>21</v>
      </c>
      <c r="D8" s="81">
        <v>16</v>
      </c>
      <c r="E8">
        <v>13</v>
      </c>
      <c r="F8" s="81">
        <v>1</v>
      </c>
      <c r="G8" s="82">
        <v>0.9285714285714286</v>
      </c>
      <c r="H8" s="4"/>
    </row>
    <row r="9" spans="1:8" x14ac:dyDescent="0.25">
      <c r="A9" t="s">
        <v>136</v>
      </c>
      <c r="B9" t="s">
        <v>83</v>
      </c>
      <c r="C9" s="81">
        <v>40</v>
      </c>
      <c r="D9" s="81">
        <v>33</v>
      </c>
      <c r="E9">
        <v>26</v>
      </c>
      <c r="F9" s="81">
        <v>2</v>
      </c>
      <c r="G9" s="82">
        <v>0.9285714285714286</v>
      </c>
      <c r="H9" s="4"/>
    </row>
    <row r="10" spans="1:8" x14ac:dyDescent="0.25">
      <c r="A10" t="s">
        <v>143</v>
      </c>
      <c r="B10" t="s">
        <v>83</v>
      </c>
      <c r="C10" s="81">
        <v>17</v>
      </c>
      <c r="D10" s="81">
        <v>16</v>
      </c>
      <c r="E10">
        <v>12</v>
      </c>
      <c r="F10" s="81"/>
      <c r="G10" s="82">
        <v>0.92307692307692313</v>
      </c>
      <c r="H10" s="4"/>
    </row>
    <row r="11" spans="1:8" x14ac:dyDescent="0.25">
      <c r="A11" t="s">
        <v>133</v>
      </c>
      <c r="B11" t="s">
        <v>83</v>
      </c>
      <c r="C11" s="81">
        <v>19</v>
      </c>
      <c r="D11" s="81">
        <v>7</v>
      </c>
      <c r="E11">
        <v>5</v>
      </c>
      <c r="F11" s="81"/>
      <c r="G11" s="82">
        <v>1</v>
      </c>
      <c r="H11" s="4"/>
    </row>
    <row r="12" spans="1:8" x14ac:dyDescent="0.25">
      <c r="A12" t="s">
        <v>135</v>
      </c>
      <c r="B12" t="s">
        <v>83</v>
      </c>
      <c r="C12" s="81">
        <v>14</v>
      </c>
      <c r="D12" s="81">
        <v>12</v>
      </c>
      <c r="E12">
        <v>9</v>
      </c>
      <c r="F12" s="81"/>
      <c r="G12" s="82">
        <v>1</v>
      </c>
      <c r="H12" s="4"/>
    </row>
    <row r="13" spans="1:8" x14ac:dyDescent="0.25">
      <c r="A13" t="s">
        <v>150</v>
      </c>
      <c r="B13" t="s">
        <v>83</v>
      </c>
      <c r="C13" s="81">
        <v>18</v>
      </c>
      <c r="D13" s="81">
        <v>13</v>
      </c>
      <c r="E13">
        <v>10</v>
      </c>
      <c r="F13" s="81">
        <v>1</v>
      </c>
      <c r="G13" s="82">
        <v>0.90909090909090906</v>
      </c>
      <c r="H13" s="4"/>
    </row>
    <row r="14" spans="1:8" x14ac:dyDescent="0.25">
      <c r="A14" t="s">
        <v>146</v>
      </c>
      <c r="B14" t="s">
        <v>83</v>
      </c>
      <c r="C14" s="81">
        <v>16</v>
      </c>
      <c r="D14" s="81">
        <v>12</v>
      </c>
      <c r="E14">
        <v>11</v>
      </c>
      <c r="F14" s="81"/>
      <c r="G14" s="82">
        <v>1</v>
      </c>
      <c r="H14" s="4"/>
    </row>
    <row r="15" spans="1:8" x14ac:dyDescent="0.25">
      <c r="A15" t="s">
        <v>129</v>
      </c>
      <c r="B15" t="s">
        <v>76</v>
      </c>
      <c r="C15" s="81">
        <v>16</v>
      </c>
      <c r="D15" s="81">
        <v>14</v>
      </c>
      <c r="E15">
        <v>11</v>
      </c>
      <c r="F15" s="81"/>
      <c r="G15" s="82">
        <v>0.91666666666666663</v>
      </c>
      <c r="H15" s="4"/>
    </row>
    <row r="16" spans="1:8" x14ac:dyDescent="0.25">
      <c r="A16" t="s">
        <v>122</v>
      </c>
      <c r="B16" t="s">
        <v>59</v>
      </c>
      <c r="C16" s="81">
        <v>15</v>
      </c>
      <c r="D16" s="81">
        <v>9</v>
      </c>
      <c r="E16">
        <v>6</v>
      </c>
      <c r="F16" s="81">
        <v>1</v>
      </c>
      <c r="G16" s="82">
        <v>0.8571428571428571</v>
      </c>
      <c r="H16" s="4"/>
    </row>
    <row r="17" spans="1:8" x14ac:dyDescent="0.25">
      <c r="A17" t="s">
        <v>130</v>
      </c>
      <c r="B17" t="s">
        <v>78</v>
      </c>
      <c r="C17" s="81">
        <v>31</v>
      </c>
      <c r="D17" s="81">
        <v>24</v>
      </c>
      <c r="E17">
        <v>18</v>
      </c>
      <c r="F17" s="81">
        <v>1</v>
      </c>
      <c r="G17" s="82">
        <v>0.9</v>
      </c>
      <c r="H17" s="4"/>
    </row>
    <row r="18" spans="1:8" x14ac:dyDescent="0.25">
      <c r="A18" t="s">
        <v>144</v>
      </c>
      <c r="B18" t="s">
        <v>83</v>
      </c>
      <c r="C18" s="81">
        <v>15</v>
      </c>
      <c r="D18" s="81">
        <v>14</v>
      </c>
      <c r="E18">
        <v>13</v>
      </c>
      <c r="F18" s="81"/>
      <c r="G18" s="82">
        <v>1</v>
      </c>
      <c r="H18" s="4"/>
    </row>
    <row r="19" spans="1:8" x14ac:dyDescent="0.25">
      <c r="A19" t="s">
        <v>124</v>
      </c>
      <c r="B19" t="s">
        <v>59</v>
      </c>
      <c r="C19" s="81">
        <v>27</v>
      </c>
      <c r="D19" s="81">
        <v>24</v>
      </c>
      <c r="E19">
        <v>16</v>
      </c>
      <c r="F19" s="81">
        <v>1</v>
      </c>
      <c r="G19" s="82">
        <v>0.88888888888888884</v>
      </c>
      <c r="H19" s="4"/>
    </row>
    <row r="20" spans="1:8" x14ac:dyDescent="0.25">
      <c r="A20" t="s">
        <v>123</v>
      </c>
      <c r="B20" t="s">
        <v>59</v>
      </c>
      <c r="C20" s="81">
        <v>28</v>
      </c>
      <c r="D20" s="81">
        <v>22</v>
      </c>
      <c r="E20">
        <v>17</v>
      </c>
      <c r="F20" s="81"/>
      <c r="G20" s="82">
        <v>1</v>
      </c>
      <c r="H20" s="4"/>
    </row>
    <row r="21" spans="1:8" x14ac:dyDescent="0.25">
      <c r="A21" t="s">
        <v>128</v>
      </c>
      <c r="B21" t="s">
        <v>59</v>
      </c>
      <c r="C21" s="81">
        <v>15</v>
      </c>
      <c r="D21" s="81">
        <v>13</v>
      </c>
      <c r="E21">
        <v>13</v>
      </c>
      <c r="F21" s="81"/>
      <c r="G21" s="82">
        <v>1</v>
      </c>
      <c r="H21" s="4"/>
    </row>
    <row r="22" spans="1:8" x14ac:dyDescent="0.25">
      <c r="A22" t="s">
        <v>125</v>
      </c>
      <c r="B22" t="s">
        <v>59</v>
      </c>
      <c r="C22" s="81">
        <v>17</v>
      </c>
      <c r="D22" s="81">
        <v>15</v>
      </c>
      <c r="E22">
        <v>15</v>
      </c>
      <c r="F22" s="81"/>
      <c r="G22" s="82">
        <v>1</v>
      </c>
      <c r="H22" s="4"/>
    </row>
    <row r="23" spans="1:8" x14ac:dyDescent="0.25">
      <c r="A23" t="s">
        <v>149</v>
      </c>
      <c r="B23" t="s">
        <v>83</v>
      </c>
      <c r="C23" s="81">
        <v>15</v>
      </c>
      <c r="D23" s="81">
        <v>12</v>
      </c>
      <c r="E23">
        <v>11</v>
      </c>
      <c r="F23" s="81">
        <v>1</v>
      </c>
      <c r="G23" s="82">
        <v>0.91666666666666663</v>
      </c>
      <c r="H23" s="4"/>
    </row>
    <row r="24" spans="1:8" x14ac:dyDescent="0.25">
      <c r="A24" t="s">
        <v>119</v>
      </c>
      <c r="B24" t="s">
        <v>59</v>
      </c>
      <c r="C24" s="81">
        <v>15</v>
      </c>
      <c r="D24" s="81">
        <v>12</v>
      </c>
      <c r="E24">
        <v>10</v>
      </c>
      <c r="F24" s="81">
        <v>2</v>
      </c>
      <c r="G24" s="82">
        <v>0.83333333333333337</v>
      </c>
      <c r="H24" s="4"/>
    </row>
    <row r="25" spans="1:8" x14ac:dyDescent="0.25">
      <c r="A25" t="s">
        <v>118</v>
      </c>
      <c r="B25" t="s">
        <v>59</v>
      </c>
      <c r="C25" s="81">
        <v>21</v>
      </c>
      <c r="D25" s="81">
        <v>16</v>
      </c>
      <c r="E25">
        <v>11</v>
      </c>
      <c r="F25" s="81">
        <v>1</v>
      </c>
      <c r="G25" s="82">
        <v>0.91666666666666663</v>
      </c>
      <c r="H25" s="4"/>
    </row>
    <row r="26" spans="1:8" x14ac:dyDescent="0.25">
      <c r="A26" t="s">
        <v>140</v>
      </c>
      <c r="B26" t="s">
        <v>83</v>
      </c>
      <c r="C26" s="81">
        <v>25</v>
      </c>
      <c r="D26" s="81">
        <v>20</v>
      </c>
      <c r="E26">
        <v>16</v>
      </c>
      <c r="F26" s="81">
        <v>2</v>
      </c>
      <c r="G26" s="82">
        <v>0.88888888888888884</v>
      </c>
      <c r="H26" s="4"/>
    </row>
    <row r="27" spans="1:8" x14ac:dyDescent="0.25">
      <c r="A27" t="s">
        <v>142</v>
      </c>
      <c r="B27" t="s">
        <v>83</v>
      </c>
      <c r="C27" s="81">
        <v>14</v>
      </c>
      <c r="D27" s="81">
        <v>7</v>
      </c>
      <c r="E27">
        <v>7</v>
      </c>
      <c r="F27" s="81"/>
      <c r="G27" s="82">
        <v>1</v>
      </c>
      <c r="H27" s="4"/>
    </row>
    <row r="28" spans="1:8" x14ac:dyDescent="0.25">
      <c r="A28" t="s">
        <v>139</v>
      </c>
      <c r="B28" t="s">
        <v>83</v>
      </c>
      <c r="C28" s="81">
        <v>16</v>
      </c>
      <c r="D28" s="81">
        <v>10</v>
      </c>
      <c r="E28">
        <v>10</v>
      </c>
      <c r="F28" s="81"/>
      <c r="G28" s="82">
        <v>1</v>
      </c>
      <c r="H28" s="4"/>
    </row>
    <row r="29" spans="1:8" x14ac:dyDescent="0.25">
      <c r="A29" t="s">
        <v>152</v>
      </c>
      <c r="B29" t="s">
        <v>83</v>
      </c>
      <c r="C29" s="81">
        <v>14</v>
      </c>
      <c r="D29" s="81">
        <v>8</v>
      </c>
      <c r="E29">
        <v>7</v>
      </c>
      <c r="F29" s="81">
        <v>1</v>
      </c>
      <c r="G29" s="82">
        <v>0.875</v>
      </c>
      <c r="H29" s="4"/>
    </row>
    <row r="30" spans="1:8" x14ac:dyDescent="0.25">
      <c r="A30" t="s">
        <v>137</v>
      </c>
      <c r="B30" t="s">
        <v>83</v>
      </c>
      <c r="C30" s="81">
        <v>16</v>
      </c>
      <c r="D30" s="81">
        <v>12</v>
      </c>
      <c r="E30">
        <v>8</v>
      </c>
      <c r="F30" s="81">
        <v>1</v>
      </c>
      <c r="G30" s="82">
        <v>0.88888888888888884</v>
      </c>
      <c r="H30" s="4"/>
    </row>
    <row r="31" spans="1:8" x14ac:dyDescent="0.25">
      <c r="A31" t="s">
        <v>127</v>
      </c>
      <c r="B31" t="s">
        <v>59</v>
      </c>
      <c r="C31" s="81">
        <v>31</v>
      </c>
      <c r="D31" s="81">
        <v>21</v>
      </c>
      <c r="E31">
        <v>17</v>
      </c>
      <c r="F31" s="81"/>
      <c r="G31" s="82">
        <v>1</v>
      </c>
      <c r="H31" s="4"/>
    </row>
    <row r="32" spans="1:8" x14ac:dyDescent="0.25">
      <c r="A32" t="s">
        <v>141</v>
      </c>
      <c r="B32" t="s">
        <v>83</v>
      </c>
      <c r="C32" s="81">
        <v>13</v>
      </c>
      <c r="D32" s="81">
        <v>8</v>
      </c>
      <c r="E32">
        <v>5</v>
      </c>
      <c r="F32" s="81"/>
      <c r="G32" s="82">
        <v>0.83333333333333337</v>
      </c>
      <c r="H32" s="4"/>
    </row>
    <row r="33" spans="1:8" x14ac:dyDescent="0.25">
      <c r="A33" t="s">
        <v>121</v>
      </c>
      <c r="B33" t="s">
        <v>59</v>
      </c>
      <c r="C33" s="81">
        <v>19</v>
      </c>
      <c r="D33" s="81">
        <v>14</v>
      </c>
      <c r="E33">
        <v>12</v>
      </c>
      <c r="F33" s="81"/>
      <c r="G33" s="82">
        <v>1</v>
      </c>
      <c r="H33" s="4"/>
    </row>
    <row r="34" spans="1:8" x14ac:dyDescent="0.25">
      <c r="A34" t="s">
        <v>120</v>
      </c>
      <c r="B34" t="s">
        <v>59</v>
      </c>
      <c r="C34" s="81">
        <v>18</v>
      </c>
      <c r="D34" s="81">
        <v>11</v>
      </c>
      <c r="E34">
        <v>10</v>
      </c>
      <c r="F34" s="81">
        <v>1</v>
      </c>
      <c r="G34" s="82">
        <v>0.90909090909090906</v>
      </c>
      <c r="H34" s="4"/>
    </row>
    <row r="35" spans="1:8" x14ac:dyDescent="0.25">
      <c r="A35" t="s">
        <v>145</v>
      </c>
      <c r="B35" t="s">
        <v>83</v>
      </c>
      <c r="C35" s="81">
        <v>16</v>
      </c>
      <c r="D35" s="81">
        <v>13</v>
      </c>
      <c r="E35">
        <v>4</v>
      </c>
      <c r="F35" s="81">
        <v>5</v>
      </c>
      <c r="G35" s="82">
        <v>0.4</v>
      </c>
      <c r="H35" s="4"/>
    </row>
    <row r="36" spans="1:8" x14ac:dyDescent="0.25">
      <c r="A36" t="s">
        <v>151</v>
      </c>
      <c r="B36" t="s">
        <v>83</v>
      </c>
      <c r="C36" s="81">
        <v>21</v>
      </c>
      <c r="D36" s="81">
        <v>14</v>
      </c>
      <c r="E36">
        <v>13</v>
      </c>
      <c r="F36" s="81"/>
      <c r="G36" s="82">
        <v>1</v>
      </c>
      <c r="H36" s="4"/>
    </row>
    <row r="37" spans="1:8" x14ac:dyDescent="0.25">
      <c r="G37" s="4"/>
      <c r="H37" s="4"/>
    </row>
    <row r="38" spans="1:8" x14ac:dyDescent="0.25">
      <c r="G38" s="4"/>
    </row>
  </sheetData>
  <sortState xmlns:xlrd2="http://schemas.microsoft.com/office/spreadsheetml/2017/richdata2" ref="I2:I36">
    <sortCondition ref="I2:I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Présentation licence pro</vt:lpstr>
      <vt:lpstr>tableau récapitulatif_lic pro</vt:lpstr>
      <vt:lpstr>Répertoir des emplois_licence p</vt:lpstr>
      <vt:lpstr>Base 1</vt:lpstr>
      <vt:lpstr>Base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Myriane SIMON</dc:creator>
  <cp:lastModifiedBy>Stéphanie Romé</cp:lastModifiedBy>
  <cp:lastPrinted>2023-05-30T12:25:39Z</cp:lastPrinted>
  <dcterms:created xsi:type="dcterms:W3CDTF">2023-05-23T06:35:59Z</dcterms:created>
  <dcterms:modified xsi:type="dcterms:W3CDTF">2025-07-15T07:23:56Z</dcterms:modified>
</cp:coreProperties>
</file>